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Náhozy_120_HS" sheetId="1" r:id="rId1"/>
    <sheet name="Presence" sheetId="2" r:id="rId2"/>
    <sheet name="Nástup" sheetId="3" r:id="rId3"/>
  </sheets>
  <definedNames/>
  <calcPr fullCalcOnLoad="1"/>
</workbook>
</file>

<file path=xl/sharedStrings.xml><?xml version="1.0" encoding="utf-8"?>
<sst xmlns="http://schemas.openxmlformats.org/spreadsheetml/2006/main" count="290" uniqueCount="132">
  <si>
    <t>Poř.</t>
  </si>
  <si>
    <t>plné</t>
  </si>
  <si>
    <t>dor</t>
  </si>
  <si>
    <t>chyby</t>
  </si>
  <si>
    <t>Jméno</t>
  </si>
  <si>
    <t>suma</t>
  </si>
  <si>
    <t xml:space="preserve">            </t>
  </si>
  <si>
    <t xml:space="preserve">     1.dráha</t>
  </si>
  <si>
    <t xml:space="preserve">     2.dráha</t>
  </si>
  <si>
    <t xml:space="preserve">    3.dráha</t>
  </si>
  <si>
    <t xml:space="preserve">     4.dráha</t>
  </si>
  <si>
    <t>Celkem za hráče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</si>
  <si>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</si>
  <si>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</si>
  <si>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</si>
  <si>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</si>
  <si>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</si>
  <si>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</si>
  <si>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</si>
  <si>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</si>
  <si>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</si>
  <si>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</si>
  <si>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</si>
  <si>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</si>
  <si>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</si>
  <si>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</si>
  <si>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</si>
  <si>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</si>
  <si>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</si>
  <si>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</si>
  <si>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</si>
  <si>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</si>
  <si>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</si>
  <si>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</si>
  <si>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</si>
  <si>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</si>
  <si>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</si>
  <si>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</si>
  <si>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</si>
  <si>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</si>
  <si>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</si>
  <si>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</si>
  <si>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</si>
  <si>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</si>
  <si>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oddíl</t>
  </si>
  <si>
    <t>KK Slovan Rosice</t>
  </si>
  <si>
    <t>KK Orel Ivančice</t>
  </si>
  <si>
    <t>TJ Sokol Brno IV</t>
  </si>
  <si>
    <t>KK Orel Telnice</t>
  </si>
  <si>
    <t>reg. číslo</t>
  </si>
  <si>
    <t>KK Blansko</t>
  </si>
  <si>
    <t>Kotlán Josef</t>
  </si>
  <si>
    <t>Šmerda Jan</t>
  </si>
  <si>
    <t>13906</t>
  </si>
  <si>
    <t xml:space="preserve"> Kvalifikace senioři sever - 4.1.2020 - Ivančice</t>
  </si>
  <si>
    <t>Kolařík Karel</t>
  </si>
  <si>
    <t>8955</t>
  </si>
  <si>
    <t>Novotný Ladislav</t>
  </si>
  <si>
    <t>6309</t>
  </si>
  <si>
    <t>Ryšavý Vladimír</t>
  </si>
  <si>
    <t>KK Brno Židenice</t>
  </si>
  <si>
    <t>7096</t>
  </si>
  <si>
    <t>Plaga Karel</t>
  </si>
  <si>
    <t>8225</t>
  </si>
  <si>
    <t>Smrž Jaroslav</t>
  </si>
  <si>
    <t>20479</t>
  </si>
  <si>
    <t>Zajíc Pavel</t>
  </si>
  <si>
    <t>24346</t>
  </si>
  <si>
    <t>KK MS Brno</t>
  </si>
  <si>
    <t>Kellner František</t>
  </si>
  <si>
    <t>9037</t>
  </si>
  <si>
    <t>Vyhlídal Miroslav</t>
  </si>
  <si>
    <t>6877</t>
  </si>
  <si>
    <t>Žižlavský Zdeněk</t>
  </si>
  <si>
    <t>9535</t>
  </si>
  <si>
    <t>Oujezdský Miroslav</t>
  </si>
  <si>
    <t>16346</t>
  </si>
  <si>
    <t>Kalas Štěpán</t>
  </si>
  <si>
    <t>6698</t>
  </si>
  <si>
    <t>Čech František</t>
  </si>
  <si>
    <t>KK Réna Ivančice</t>
  </si>
  <si>
    <t>7493</t>
  </si>
  <si>
    <t>Zpěvák Arnold</t>
  </si>
  <si>
    <t>21875</t>
  </si>
  <si>
    <t>Vondráček Vladimír</t>
  </si>
  <si>
    <t>SK Brno Žabovřesky</t>
  </si>
  <si>
    <t>6879</t>
  </si>
  <si>
    <t>Ostřížek Eduard</t>
  </si>
  <si>
    <t>9471</t>
  </si>
  <si>
    <t>Kouřil Zdeněk</t>
  </si>
  <si>
    <t>6898</t>
  </si>
  <si>
    <t>Dvořák Jiří</t>
  </si>
  <si>
    <t>19435</t>
  </si>
  <si>
    <t>Hájek Josef</t>
  </si>
  <si>
    <t>19434</t>
  </si>
  <si>
    <t>Zajíček Robert</t>
  </si>
  <si>
    <t>20892</t>
  </si>
  <si>
    <t>Barva Stanislav</t>
  </si>
  <si>
    <t>KS Devítka Brno</t>
  </si>
  <si>
    <t>15621</t>
  </si>
  <si>
    <t>Vymazal Zdeněk</t>
  </si>
  <si>
    <t>TJ Sokol Husovice</t>
  </si>
  <si>
    <t>7199</t>
  </si>
  <si>
    <t>Veselovský Jan</t>
  </si>
  <si>
    <t>6660</t>
  </si>
  <si>
    <t>Pacal Robin</t>
  </si>
  <si>
    <t>20836</t>
  </si>
  <si>
    <t>Zemek František</t>
  </si>
  <si>
    <t>Klika Jaromír</t>
  </si>
  <si>
    <t>6805</t>
  </si>
  <si>
    <t>Holoubek Zdeněk</t>
  </si>
  <si>
    <t>7647</t>
  </si>
  <si>
    <t>Krejčí Milan</t>
  </si>
  <si>
    <t>Kučera Jan</t>
  </si>
  <si>
    <t>Sehnal Bohumil</t>
  </si>
  <si>
    <t>Novotný Stanislav</t>
  </si>
  <si>
    <t>startovné</t>
  </si>
  <si>
    <t>čas</t>
  </si>
  <si>
    <t>1.dráha</t>
  </si>
  <si>
    <t>2.dráha</t>
  </si>
  <si>
    <t xml:space="preserve">3.dráha </t>
  </si>
  <si>
    <t>4.dráha</t>
  </si>
  <si>
    <t>9.00 - 10.00</t>
  </si>
  <si>
    <t xml:space="preserve">10.00 - 11.00 </t>
  </si>
  <si>
    <t>11.00 - 12.00</t>
  </si>
  <si>
    <t>12.00 - 13.00</t>
  </si>
  <si>
    <t>13.00 - 14.00</t>
  </si>
  <si>
    <t>14.00 - 15.00</t>
  </si>
  <si>
    <t>15.00 - 16.00</t>
  </si>
  <si>
    <t>16.00 - 17.00</t>
  </si>
  <si>
    <t>pořadí</t>
  </si>
  <si>
    <t>xxxxxxxx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</si>
</sst>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4" xfId="0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0" fillId="33" borderId="16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34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1" fontId="0" fillId="34" borderId="18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9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33" xfId="0" applyBorder="1" applyAlignment="1">
      <alignment/>
    </xf>
    <xf numFmtId="49" fontId="0" fillId="0" borderId="34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1" fillId="0" borderId="25" xfId="0" applyFont="1" applyBorder="1" applyAlignment="1">
      <alignment horizontal="center"/>
    </xf>
    <xf numFmtId="1" fontId="0" fillId="34" borderId="28" xfId="0" applyNumberFormat="1" applyFill="1" applyBorder="1" applyAlignment="1">
      <alignment horizontal="center" vertical="center"/>
    </xf>
    <xf numFmtId="0" fontId="41" fillId="0" borderId="26" xfId="0" applyFont="1" applyBorder="1" applyAlignment="1">
      <alignment horizontal="center"/>
    </xf>
    <xf numFmtId="1" fontId="0" fillId="34" borderId="37" xfId="0" applyNumberFormat="1" applyFill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4" borderId="12" xfId="0" applyNumberFormat="1" applyFill="1" applyBorder="1" applyAlignment="1">
      <alignment horizontal="center" vertical="center"/>
    </xf>
    <xf numFmtId="1" fontId="0" fillId="34" borderId="33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5" fillId="37" borderId="22" xfId="0" applyFont="1" applyFill="1" applyBorder="1" applyAlignment="1">
      <alignment horizontal="left"/>
    </xf>
    <xf numFmtId="0" fontId="3" fillId="37" borderId="22" xfId="0" applyFont="1" applyFill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0" fillId="36" borderId="41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36" borderId="34" xfId="0" applyFill="1" applyBorder="1" applyAlignment="1">
      <alignment horizontal="center" vertical="center"/>
    </xf>
    <xf numFmtId="0" fontId="5" fillId="0" borderId="2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7"/>
  <sheetViews>
    <sheetView tabSelected="1" zoomScalePageLayoutView="0" workbookViewId="0" topLeftCell="A1">
      <selection activeCell="X24" sqref="X24"/>
    </sheetView>
  </sheetViews>
  <sheetFormatPr defaultColWidth="9.00390625" defaultRowHeight="12.75"/>
  <cols>
    <col min="1" max="1" width="3.875" style="0" customWidth="1"/>
    <col min="2" max="2" width="18.75390625" style="0" customWidth="1"/>
    <col min="3" max="3" width="22.875" style="0" customWidth="1"/>
    <col min="4" max="4" width="8.75390625" style="0" customWidth="1"/>
    <col min="5" max="7" width="5.75390625" style="0" customWidth="1"/>
    <col min="8" max="8" width="6.00390625" style="0" customWidth="1"/>
    <col min="9" max="11" width="5.75390625" style="0" customWidth="1"/>
    <col min="12" max="12" width="6.00390625" style="0" customWidth="1"/>
    <col min="13" max="15" width="5.75390625" style="0" customWidth="1"/>
    <col min="16" max="16" width="6.00390625" style="0" customWidth="1"/>
    <col min="17" max="19" width="5.75390625" style="0" customWidth="1"/>
    <col min="20" max="21" width="6.00390625" style="0" customWidth="1"/>
    <col min="22" max="23" width="6.125" style="0" customWidth="1"/>
    <col min="24" max="24" width="6.00390625" style="0" customWidth="1"/>
  </cols>
  <sheetData>
    <row r="2" spans="4:5" ht="20.25">
      <c r="D2" s="1" t="s">
        <v>54</v>
      </c>
      <c r="E2" s="1"/>
    </row>
    <row r="3" spans="1:4" ht="12.75">
      <c r="A3" s="2"/>
      <c r="B3" s="2"/>
      <c r="C3" s="2"/>
      <c r="D3" s="2"/>
    </row>
    <row r="4" spans="1:25" ht="12.75">
      <c r="A4" s="6" t="s">
        <v>0</v>
      </c>
      <c r="B4" s="21" t="s">
        <v>4</v>
      </c>
      <c r="C4" s="20" t="s">
        <v>44</v>
      </c>
      <c r="D4" s="3" t="s">
        <v>49</v>
      </c>
      <c r="E4" s="4" t="s">
        <v>7</v>
      </c>
      <c r="F4" s="5"/>
      <c r="G4" s="5"/>
      <c r="H4" s="6"/>
      <c r="I4" s="5" t="s">
        <v>8</v>
      </c>
      <c r="J4" s="5"/>
      <c r="K4" s="5"/>
      <c r="L4" s="6"/>
      <c r="M4" s="5" t="s">
        <v>9</v>
      </c>
      <c r="N4" s="5"/>
      <c r="O4" s="5"/>
      <c r="P4" s="6"/>
      <c r="Q4" s="5" t="s">
        <v>10</v>
      </c>
      <c r="R4" s="5"/>
      <c r="S4" s="5"/>
      <c r="T4" s="17" t="s">
        <v>6</v>
      </c>
      <c r="U4" s="18" t="s">
        <v>11</v>
      </c>
      <c r="V4" s="7"/>
      <c r="W4" s="7"/>
      <c r="X4" s="11"/>
      <c r="Y4" s="19"/>
    </row>
    <row r="5" spans="1:25" ht="13.5" thickBot="1">
      <c r="A5" s="8"/>
      <c r="B5" s="8"/>
      <c r="C5" s="29"/>
      <c r="D5" s="12"/>
      <c r="E5" s="9" t="s">
        <v>1</v>
      </c>
      <c r="F5" s="10" t="s">
        <v>2</v>
      </c>
      <c r="G5" s="13" t="s">
        <v>3</v>
      </c>
      <c r="H5" s="14" t="s">
        <v>5</v>
      </c>
      <c r="I5" s="10" t="s">
        <v>1</v>
      </c>
      <c r="J5" s="10" t="s">
        <v>2</v>
      </c>
      <c r="K5" s="13" t="s">
        <v>3</v>
      </c>
      <c r="L5" s="15" t="s">
        <v>5</v>
      </c>
      <c r="M5" s="10" t="s">
        <v>1</v>
      </c>
      <c r="N5" s="10" t="s">
        <v>2</v>
      </c>
      <c r="O5" s="13" t="s">
        <v>3</v>
      </c>
      <c r="P5" s="15" t="s">
        <v>5</v>
      </c>
      <c r="Q5" s="10" t="s">
        <v>1</v>
      </c>
      <c r="R5" s="10" t="s">
        <v>2</v>
      </c>
      <c r="S5" s="13" t="s">
        <v>3</v>
      </c>
      <c r="T5" s="15" t="s">
        <v>5</v>
      </c>
      <c r="U5" s="16" t="s">
        <v>1</v>
      </c>
      <c r="V5" s="16" t="s">
        <v>2</v>
      </c>
      <c r="W5" s="15" t="s">
        <v>3</v>
      </c>
      <c r="X5" s="15" t="s">
        <v>5</v>
      </c>
      <c r="Y5" s="19"/>
    </row>
    <row r="6" spans="1:25" ht="17.25" customHeight="1">
      <c r="A6" s="70" t="s">
        <v>12</v>
      </c>
      <c r="B6" s="103" t="s">
        <v>100</v>
      </c>
      <c r="C6" s="104" t="s">
        <v>101</v>
      </c>
      <c r="D6" s="97" t="s">
        <v>102</v>
      </c>
      <c r="E6" s="98">
        <v>106</v>
      </c>
      <c r="F6" s="23">
        <v>34</v>
      </c>
      <c r="G6" s="23">
        <v>2</v>
      </c>
      <c r="H6" s="22">
        <f>SUM(E6+F6)</f>
        <v>140</v>
      </c>
      <c r="I6" s="23">
        <v>96</v>
      </c>
      <c r="J6" s="23">
        <v>54</v>
      </c>
      <c r="K6" s="23">
        <v>0</v>
      </c>
      <c r="L6" s="22">
        <f>SUM(I6+J6)</f>
        <v>150</v>
      </c>
      <c r="M6" s="23">
        <v>86</v>
      </c>
      <c r="N6" s="23">
        <v>53</v>
      </c>
      <c r="O6" s="23">
        <v>0</v>
      </c>
      <c r="P6" s="22">
        <f>SUM(M6+N6)</f>
        <v>139</v>
      </c>
      <c r="Q6" s="23">
        <v>96</v>
      </c>
      <c r="R6" s="23">
        <v>45</v>
      </c>
      <c r="S6" s="23">
        <v>0</v>
      </c>
      <c r="T6" s="22">
        <f>SUM(Q6+R6)</f>
        <v>141</v>
      </c>
      <c r="U6" s="24">
        <f>SUM(E6,I6,M6,Q6)</f>
        <v>384</v>
      </c>
      <c r="V6" s="24">
        <f>SUM(F6,J6,N6,R6)</f>
        <v>186</v>
      </c>
      <c r="W6" s="24">
        <f>SUM(G6,K6,O6,S6)</f>
        <v>2</v>
      </c>
      <c r="X6" s="71">
        <f>SUM(U6+V6)</f>
        <v>570</v>
      </c>
      <c r="Y6" s="2"/>
    </row>
    <row r="7" spans="1:25" ht="17.25" customHeight="1">
      <c r="A7" s="72" t="s">
        <v>13</v>
      </c>
      <c r="B7" s="31" t="s">
        <v>91</v>
      </c>
      <c r="C7" s="35" t="s">
        <v>48</v>
      </c>
      <c r="D7" s="32" t="s">
        <v>92</v>
      </c>
      <c r="E7" s="25">
        <v>91</v>
      </c>
      <c r="F7" s="26">
        <v>27</v>
      </c>
      <c r="G7" s="26">
        <v>4</v>
      </c>
      <c r="H7" s="27">
        <f>SUM(E7+F7)</f>
        <v>118</v>
      </c>
      <c r="I7" s="26">
        <v>94</v>
      </c>
      <c r="J7" s="26">
        <v>63</v>
      </c>
      <c r="K7" s="26">
        <v>1</v>
      </c>
      <c r="L7" s="27">
        <f>SUM(I7+J7)</f>
        <v>157</v>
      </c>
      <c r="M7" s="26">
        <v>83</v>
      </c>
      <c r="N7" s="26">
        <v>45</v>
      </c>
      <c r="O7" s="26">
        <v>1</v>
      </c>
      <c r="P7" s="27">
        <f>SUM(M7+N7)</f>
        <v>128</v>
      </c>
      <c r="Q7" s="26">
        <v>102</v>
      </c>
      <c r="R7" s="26">
        <v>36</v>
      </c>
      <c r="S7" s="26">
        <v>2</v>
      </c>
      <c r="T7" s="27">
        <f>SUM(Q7+R7)</f>
        <v>138</v>
      </c>
      <c r="U7" s="28">
        <f>SUM(E7,I7,M7,Q7)</f>
        <v>370</v>
      </c>
      <c r="V7" s="28">
        <f>SUM(F7,J7,N7,R7)</f>
        <v>171</v>
      </c>
      <c r="W7" s="28">
        <f>SUM(G7,K7,O7,S7)</f>
        <v>8</v>
      </c>
      <c r="X7" s="73">
        <f>SUM(U7+V7)</f>
        <v>541</v>
      </c>
      <c r="Y7" s="2"/>
    </row>
    <row r="8" spans="1:25" ht="17.25" customHeight="1">
      <c r="A8" s="72" t="s">
        <v>14</v>
      </c>
      <c r="B8" s="30" t="s">
        <v>62</v>
      </c>
      <c r="C8" s="34" t="s">
        <v>45</v>
      </c>
      <c r="D8" s="32" t="s">
        <v>63</v>
      </c>
      <c r="E8" s="25">
        <v>94</v>
      </c>
      <c r="F8" s="26">
        <v>61</v>
      </c>
      <c r="G8" s="26">
        <v>1</v>
      </c>
      <c r="H8" s="27">
        <f>SUM(E8+F8)</f>
        <v>155</v>
      </c>
      <c r="I8" s="26">
        <v>85</v>
      </c>
      <c r="J8" s="26">
        <v>27</v>
      </c>
      <c r="K8" s="26">
        <v>3</v>
      </c>
      <c r="L8" s="27">
        <f>SUM(I8+J8)</f>
        <v>112</v>
      </c>
      <c r="M8" s="26">
        <v>95</v>
      </c>
      <c r="N8" s="26">
        <v>44</v>
      </c>
      <c r="O8" s="26">
        <v>2</v>
      </c>
      <c r="P8" s="27">
        <f>SUM(M8+N8)</f>
        <v>139</v>
      </c>
      <c r="Q8" s="26">
        <v>96</v>
      </c>
      <c r="R8" s="26">
        <v>36</v>
      </c>
      <c r="S8" s="26">
        <v>2</v>
      </c>
      <c r="T8" s="27">
        <f>SUM(Q8+R8)</f>
        <v>132</v>
      </c>
      <c r="U8" s="28">
        <f>SUM(E8,I8,M8,Q8)</f>
        <v>370</v>
      </c>
      <c r="V8" s="28">
        <f>SUM(F8,J8,N8,R8)</f>
        <v>168</v>
      </c>
      <c r="W8" s="28">
        <f>SUM(G8,K8,O8,S8)</f>
        <v>8</v>
      </c>
      <c r="X8" s="73">
        <f>SUM(U8+V8)</f>
        <v>538</v>
      </c>
      <c r="Y8" s="2"/>
    </row>
    <row r="9" spans="1:25" ht="17.25" customHeight="1">
      <c r="A9" s="72" t="s">
        <v>15</v>
      </c>
      <c r="B9" s="31" t="s">
        <v>87</v>
      </c>
      <c r="C9" s="34" t="s">
        <v>85</v>
      </c>
      <c r="D9" s="32" t="s">
        <v>88</v>
      </c>
      <c r="E9" s="25">
        <v>87</v>
      </c>
      <c r="F9" s="26">
        <v>43</v>
      </c>
      <c r="G9" s="26">
        <v>4</v>
      </c>
      <c r="H9" s="27">
        <f>SUM(E9+F9)</f>
        <v>130</v>
      </c>
      <c r="I9" s="26">
        <v>88</v>
      </c>
      <c r="J9" s="26">
        <v>35</v>
      </c>
      <c r="K9" s="26">
        <v>2</v>
      </c>
      <c r="L9" s="27">
        <f>SUM(I9+J9)</f>
        <v>123</v>
      </c>
      <c r="M9" s="26">
        <v>91</v>
      </c>
      <c r="N9" s="26">
        <v>53</v>
      </c>
      <c r="O9" s="26">
        <v>2</v>
      </c>
      <c r="P9" s="27">
        <f>SUM(M9+N9)</f>
        <v>144</v>
      </c>
      <c r="Q9" s="26">
        <v>85</v>
      </c>
      <c r="R9" s="26">
        <v>52</v>
      </c>
      <c r="S9" s="26">
        <v>1</v>
      </c>
      <c r="T9" s="27">
        <f>SUM(Q9+R9)</f>
        <v>137</v>
      </c>
      <c r="U9" s="28">
        <f>SUM(E9,I9,M9,Q9)</f>
        <v>351</v>
      </c>
      <c r="V9" s="28">
        <f>SUM(F9,J9,N9,R9)</f>
        <v>183</v>
      </c>
      <c r="W9" s="28">
        <f>SUM(G9,K9,O9,S9)</f>
        <v>9</v>
      </c>
      <c r="X9" s="73">
        <f>SUM(U9+V9)</f>
        <v>534</v>
      </c>
      <c r="Y9" s="2"/>
    </row>
    <row r="10" spans="1:25" ht="17.25" customHeight="1">
      <c r="A10" s="72" t="s">
        <v>16</v>
      </c>
      <c r="B10" s="30" t="s">
        <v>57</v>
      </c>
      <c r="C10" s="34" t="s">
        <v>50</v>
      </c>
      <c r="D10" s="32" t="s">
        <v>58</v>
      </c>
      <c r="E10" s="25">
        <v>84</v>
      </c>
      <c r="F10" s="26">
        <v>48</v>
      </c>
      <c r="G10" s="26">
        <v>1</v>
      </c>
      <c r="H10" s="27">
        <f>SUM(E10+F10)</f>
        <v>132</v>
      </c>
      <c r="I10" s="26">
        <v>69</v>
      </c>
      <c r="J10" s="26">
        <v>61</v>
      </c>
      <c r="K10" s="26">
        <v>0</v>
      </c>
      <c r="L10" s="27">
        <f>SUM(I10+J10)</f>
        <v>130</v>
      </c>
      <c r="M10" s="26">
        <v>88</v>
      </c>
      <c r="N10" s="26">
        <v>45</v>
      </c>
      <c r="O10" s="26">
        <v>1</v>
      </c>
      <c r="P10" s="27">
        <f>SUM(M10+N10)</f>
        <v>133</v>
      </c>
      <c r="Q10" s="26">
        <v>90</v>
      </c>
      <c r="R10" s="26">
        <v>38</v>
      </c>
      <c r="S10" s="26">
        <v>0</v>
      </c>
      <c r="T10" s="27">
        <f>SUM(Q10+R10)</f>
        <v>128</v>
      </c>
      <c r="U10" s="28">
        <f>SUM(E10,I10,M10,Q10)</f>
        <v>331</v>
      </c>
      <c r="V10" s="28">
        <f>SUM(F10,J10,N10,R10)</f>
        <v>192</v>
      </c>
      <c r="W10" s="28">
        <f>SUM(G10,K10,O10,S10)</f>
        <v>2</v>
      </c>
      <c r="X10" s="73">
        <f>SUM(U10+V10)</f>
        <v>523</v>
      </c>
      <c r="Y10" s="2"/>
    </row>
    <row r="11" spans="1:25" ht="17.25" customHeight="1">
      <c r="A11" s="72" t="s">
        <v>17</v>
      </c>
      <c r="B11" s="31" t="s">
        <v>107</v>
      </c>
      <c r="C11" s="35" t="s">
        <v>46</v>
      </c>
      <c r="D11" s="33">
        <v>7483</v>
      </c>
      <c r="E11" s="25">
        <v>81</v>
      </c>
      <c r="F11" s="26">
        <v>43</v>
      </c>
      <c r="G11" s="26">
        <v>3</v>
      </c>
      <c r="H11" s="27">
        <f>SUM(E11+F11)</f>
        <v>124</v>
      </c>
      <c r="I11" s="26">
        <v>79</v>
      </c>
      <c r="J11" s="26">
        <v>52</v>
      </c>
      <c r="K11" s="26">
        <v>0</v>
      </c>
      <c r="L11" s="27">
        <f>SUM(I11+J11)</f>
        <v>131</v>
      </c>
      <c r="M11" s="26">
        <v>94</v>
      </c>
      <c r="N11" s="26">
        <v>27</v>
      </c>
      <c r="O11" s="26">
        <v>5</v>
      </c>
      <c r="P11" s="27">
        <f>SUM(M11+N11)</f>
        <v>121</v>
      </c>
      <c r="Q11" s="26">
        <v>101</v>
      </c>
      <c r="R11" s="26">
        <v>42</v>
      </c>
      <c r="S11" s="26">
        <v>1</v>
      </c>
      <c r="T11" s="27">
        <f>SUM(Q11+R11)</f>
        <v>143</v>
      </c>
      <c r="U11" s="28">
        <f>SUM(E11,I11,M11,Q11)</f>
        <v>355</v>
      </c>
      <c r="V11" s="28">
        <f>SUM(F11,J11,N11,R11)</f>
        <v>164</v>
      </c>
      <c r="W11" s="28">
        <f>SUM(G11,K11,O11,S11)</f>
        <v>9</v>
      </c>
      <c r="X11" s="73">
        <f>SUM(U11+V11)</f>
        <v>519</v>
      </c>
      <c r="Y11" s="2"/>
    </row>
    <row r="12" spans="1:25" ht="17.25" customHeight="1">
      <c r="A12" s="72" t="s">
        <v>18</v>
      </c>
      <c r="B12" s="31" t="s">
        <v>93</v>
      </c>
      <c r="C12" s="35" t="s">
        <v>48</v>
      </c>
      <c r="D12" s="32" t="s">
        <v>94</v>
      </c>
      <c r="E12" s="25">
        <v>93</v>
      </c>
      <c r="F12" s="26">
        <v>41</v>
      </c>
      <c r="G12" s="26">
        <v>3</v>
      </c>
      <c r="H12" s="27">
        <f>SUM(E12+F12)</f>
        <v>134</v>
      </c>
      <c r="I12" s="26">
        <v>90</v>
      </c>
      <c r="J12" s="26">
        <v>35</v>
      </c>
      <c r="K12" s="26">
        <v>2</v>
      </c>
      <c r="L12" s="27">
        <f>SUM(I12+J12)</f>
        <v>125</v>
      </c>
      <c r="M12" s="26">
        <v>91</v>
      </c>
      <c r="N12" s="26">
        <v>53</v>
      </c>
      <c r="O12" s="26">
        <v>2</v>
      </c>
      <c r="P12" s="27">
        <f>SUM(M12+N12)</f>
        <v>144</v>
      </c>
      <c r="Q12" s="26">
        <v>88</v>
      </c>
      <c r="R12" s="26">
        <v>27</v>
      </c>
      <c r="S12" s="26">
        <v>4</v>
      </c>
      <c r="T12" s="27">
        <f>SUM(Q12+R12)</f>
        <v>115</v>
      </c>
      <c r="U12" s="28">
        <f>SUM(E12,I12,M12,Q12)</f>
        <v>362</v>
      </c>
      <c r="V12" s="28">
        <f>SUM(F12,J12,N12,R12)</f>
        <v>156</v>
      </c>
      <c r="W12" s="28">
        <f>SUM(G12,K12,O12,S12)</f>
        <v>11</v>
      </c>
      <c r="X12" s="73">
        <f>SUM(U12+V12)</f>
        <v>518</v>
      </c>
      <c r="Y12" s="2"/>
    </row>
    <row r="13" spans="1:25" ht="17.25" customHeight="1">
      <c r="A13" s="72" t="s">
        <v>19</v>
      </c>
      <c r="B13" s="30" t="s">
        <v>75</v>
      </c>
      <c r="C13" s="34" t="s">
        <v>68</v>
      </c>
      <c r="D13" s="32" t="s">
        <v>76</v>
      </c>
      <c r="E13" s="25">
        <v>90</v>
      </c>
      <c r="F13" s="26">
        <v>44</v>
      </c>
      <c r="G13" s="26">
        <v>3</v>
      </c>
      <c r="H13" s="27">
        <f>SUM(E13+F13)</f>
        <v>134</v>
      </c>
      <c r="I13" s="26">
        <v>87</v>
      </c>
      <c r="J13" s="26">
        <v>48</v>
      </c>
      <c r="K13" s="26">
        <v>2</v>
      </c>
      <c r="L13" s="27">
        <f>SUM(I13+J13)</f>
        <v>135</v>
      </c>
      <c r="M13" s="26">
        <v>81</v>
      </c>
      <c r="N13" s="26">
        <v>43</v>
      </c>
      <c r="O13" s="26">
        <v>2</v>
      </c>
      <c r="P13" s="27">
        <f>SUM(M13+N13)</f>
        <v>124</v>
      </c>
      <c r="Q13" s="26">
        <v>97</v>
      </c>
      <c r="R13" s="26">
        <v>27</v>
      </c>
      <c r="S13" s="26">
        <v>3</v>
      </c>
      <c r="T13" s="27">
        <f>SUM(Q13+R13)</f>
        <v>124</v>
      </c>
      <c r="U13" s="28">
        <f>SUM(E13,I13,M13,Q13)</f>
        <v>355</v>
      </c>
      <c r="V13" s="28">
        <f>SUM(F13,J13,N13,R13)</f>
        <v>162</v>
      </c>
      <c r="W13" s="28">
        <f>SUM(G13,K13,O13,S13)</f>
        <v>10</v>
      </c>
      <c r="X13" s="73">
        <f>SUM(U13+V13)</f>
        <v>517</v>
      </c>
      <c r="Y13" s="2"/>
    </row>
    <row r="14" spans="1:25" ht="17.25" customHeight="1">
      <c r="A14" s="72" t="s">
        <v>20</v>
      </c>
      <c r="B14" s="31" t="s">
        <v>103</v>
      </c>
      <c r="C14" s="35" t="s">
        <v>101</v>
      </c>
      <c r="D14" s="32" t="s">
        <v>104</v>
      </c>
      <c r="E14" s="25">
        <v>82</v>
      </c>
      <c r="F14" s="26">
        <v>44</v>
      </c>
      <c r="G14" s="26">
        <v>1</v>
      </c>
      <c r="H14" s="27">
        <f>SUM(E14+F14)</f>
        <v>126</v>
      </c>
      <c r="I14" s="26">
        <v>79</v>
      </c>
      <c r="J14" s="26">
        <v>51</v>
      </c>
      <c r="K14" s="26">
        <v>0</v>
      </c>
      <c r="L14" s="27">
        <f>SUM(I14+J14)</f>
        <v>130</v>
      </c>
      <c r="M14" s="26">
        <v>80</v>
      </c>
      <c r="N14" s="26">
        <v>44</v>
      </c>
      <c r="O14" s="26">
        <v>2</v>
      </c>
      <c r="P14" s="27">
        <f>SUM(M14+N14)</f>
        <v>124</v>
      </c>
      <c r="Q14" s="26">
        <v>85</v>
      </c>
      <c r="R14" s="26">
        <v>50</v>
      </c>
      <c r="S14" s="26">
        <v>0</v>
      </c>
      <c r="T14" s="27">
        <f>SUM(Q14+R14)</f>
        <v>135</v>
      </c>
      <c r="U14" s="28">
        <f>SUM(E14,I14,M14,Q14)</f>
        <v>326</v>
      </c>
      <c r="V14" s="28">
        <f>SUM(F14,J14,N14,R14)</f>
        <v>189</v>
      </c>
      <c r="W14" s="28">
        <f>SUM(G14,K14,O14,S14)</f>
        <v>3</v>
      </c>
      <c r="X14" s="73">
        <f>SUM(U14+V14)</f>
        <v>515</v>
      </c>
      <c r="Y14" s="2"/>
    </row>
    <row r="15" spans="1:25" ht="17.25" customHeight="1">
      <c r="A15" s="72" t="s">
        <v>21</v>
      </c>
      <c r="B15" s="30" t="s">
        <v>69</v>
      </c>
      <c r="C15" s="34" t="s">
        <v>68</v>
      </c>
      <c r="D15" s="32" t="s">
        <v>70</v>
      </c>
      <c r="E15" s="25">
        <v>88</v>
      </c>
      <c r="F15" s="26">
        <v>43</v>
      </c>
      <c r="G15" s="26">
        <v>4</v>
      </c>
      <c r="H15" s="27">
        <f>SUM(E15+F15)</f>
        <v>131</v>
      </c>
      <c r="I15" s="26">
        <v>88</v>
      </c>
      <c r="J15" s="26">
        <v>36</v>
      </c>
      <c r="K15" s="26">
        <v>1</v>
      </c>
      <c r="L15" s="27">
        <f>SUM(I15+J15)</f>
        <v>124</v>
      </c>
      <c r="M15" s="26">
        <v>91</v>
      </c>
      <c r="N15" s="26">
        <v>53</v>
      </c>
      <c r="O15" s="26">
        <v>2</v>
      </c>
      <c r="P15" s="27">
        <f>SUM(M15+N15)</f>
        <v>144</v>
      </c>
      <c r="Q15" s="26">
        <v>80</v>
      </c>
      <c r="R15" s="26">
        <v>36</v>
      </c>
      <c r="S15" s="26">
        <v>3</v>
      </c>
      <c r="T15" s="27">
        <f>SUM(Q15+R15)</f>
        <v>116</v>
      </c>
      <c r="U15" s="28">
        <f>SUM(E15,I15,M15,Q15)</f>
        <v>347</v>
      </c>
      <c r="V15" s="28">
        <f>SUM(F15,J15,N15,R15)</f>
        <v>168</v>
      </c>
      <c r="W15" s="28">
        <f>SUM(G15,K15,O15,S15)</f>
        <v>10</v>
      </c>
      <c r="X15" s="73">
        <f>SUM(U15+V15)</f>
        <v>515</v>
      </c>
      <c r="Y15" s="2"/>
    </row>
    <row r="16" spans="1:25" ht="17.25" customHeight="1">
      <c r="A16" s="72" t="s">
        <v>22</v>
      </c>
      <c r="B16" s="30" t="s">
        <v>64</v>
      </c>
      <c r="C16" s="34" t="s">
        <v>45</v>
      </c>
      <c r="D16" s="32" t="s">
        <v>65</v>
      </c>
      <c r="E16" s="25">
        <v>84</v>
      </c>
      <c r="F16" s="26">
        <v>41</v>
      </c>
      <c r="G16" s="26">
        <v>2</v>
      </c>
      <c r="H16" s="27">
        <f>SUM(E16+F16)</f>
        <v>125</v>
      </c>
      <c r="I16" s="26">
        <v>87</v>
      </c>
      <c r="J16" s="26">
        <v>43</v>
      </c>
      <c r="K16" s="26">
        <v>1</v>
      </c>
      <c r="L16" s="27">
        <f>SUM(I16+J16)</f>
        <v>130</v>
      </c>
      <c r="M16" s="26">
        <v>93</v>
      </c>
      <c r="N16" s="26">
        <v>35</v>
      </c>
      <c r="O16" s="26">
        <v>4</v>
      </c>
      <c r="P16" s="27">
        <f>SUM(M16+N16)</f>
        <v>128</v>
      </c>
      <c r="Q16" s="26">
        <v>86</v>
      </c>
      <c r="R16" s="26">
        <v>45</v>
      </c>
      <c r="S16" s="26">
        <v>0</v>
      </c>
      <c r="T16" s="27">
        <f>SUM(Q16+R16)</f>
        <v>131</v>
      </c>
      <c r="U16" s="28">
        <f>SUM(E16,I16,M16,Q16)</f>
        <v>350</v>
      </c>
      <c r="V16" s="28">
        <f>SUM(F16,J16,N16,R16)</f>
        <v>164</v>
      </c>
      <c r="W16" s="28">
        <f>SUM(G16,K16,O16,S16)</f>
        <v>7</v>
      </c>
      <c r="X16" s="73">
        <f>SUM(U16+V16)</f>
        <v>514</v>
      </c>
      <c r="Y16" s="2"/>
    </row>
    <row r="17" spans="1:25" ht="17.25" customHeight="1">
      <c r="A17" s="72" t="s">
        <v>23</v>
      </c>
      <c r="B17" s="30" t="s">
        <v>71</v>
      </c>
      <c r="C17" s="34" t="s">
        <v>68</v>
      </c>
      <c r="D17" s="32" t="s">
        <v>72</v>
      </c>
      <c r="E17" s="25">
        <v>87</v>
      </c>
      <c r="F17" s="26">
        <v>33</v>
      </c>
      <c r="G17" s="26">
        <v>3</v>
      </c>
      <c r="H17" s="27">
        <f>SUM(E17+F17)</f>
        <v>120</v>
      </c>
      <c r="I17" s="26">
        <v>90</v>
      </c>
      <c r="J17" s="26">
        <v>43</v>
      </c>
      <c r="K17" s="26">
        <v>3</v>
      </c>
      <c r="L17" s="27">
        <f>SUM(I17+J17)</f>
        <v>133</v>
      </c>
      <c r="M17" s="26">
        <v>84</v>
      </c>
      <c r="N17" s="26">
        <v>40</v>
      </c>
      <c r="O17" s="26">
        <v>2</v>
      </c>
      <c r="P17" s="27">
        <f>SUM(M17+N17)</f>
        <v>124</v>
      </c>
      <c r="Q17" s="26">
        <v>86</v>
      </c>
      <c r="R17" s="26">
        <v>43</v>
      </c>
      <c r="S17" s="26">
        <v>1</v>
      </c>
      <c r="T17" s="27">
        <f>SUM(Q17+R17)</f>
        <v>129</v>
      </c>
      <c r="U17" s="28">
        <f>SUM(E17,I17,M17,Q17)</f>
        <v>347</v>
      </c>
      <c r="V17" s="28">
        <f>SUM(F17,J17,N17,R17)</f>
        <v>159</v>
      </c>
      <c r="W17" s="28">
        <f>SUM(G17,K17,O17,S17)</f>
        <v>9</v>
      </c>
      <c r="X17" s="73">
        <f>SUM(U17+V17)</f>
        <v>506</v>
      </c>
      <c r="Y17" s="2"/>
    </row>
    <row r="18" spans="1:25" ht="17.25" customHeight="1">
      <c r="A18" s="72" t="s">
        <v>24</v>
      </c>
      <c r="B18" s="30" t="s">
        <v>52</v>
      </c>
      <c r="C18" s="34" t="s">
        <v>50</v>
      </c>
      <c r="D18" s="32" t="s">
        <v>53</v>
      </c>
      <c r="E18" s="25">
        <v>86</v>
      </c>
      <c r="F18" s="26">
        <v>60</v>
      </c>
      <c r="G18" s="26">
        <v>2</v>
      </c>
      <c r="H18" s="27">
        <f>SUM(E18+F18)</f>
        <v>146</v>
      </c>
      <c r="I18" s="26">
        <v>87</v>
      </c>
      <c r="J18" s="26">
        <v>35</v>
      </c>
      <c r="K18" s="26">
        <v>2</v>
      </c>
      <c r="L18" s="27">
        <f>SUM(I18+J18)</f>
        <v>122</v>
      </c>
      <c r="M18" s="26">
        <v>85</v>
      </c>
      <c r="N18" s="26">
        <v>26</v>
      </c>
      <c r="O18" s="26">
        <v>4</v>
      </c>
      <c r="P18" s="27">
        <f>SUM(M18+N18)</f>
        <v>111</v>
      </c>
      <c r="Q18" s="26">
        <v>87</v>
      </c>
      <c r="R18" s="26">
        <v>36</v>
      </c>
      <c r="S18" s="26">
        <v>2</v>
      </c>
      <c r="T18" s="27">
        <f>SUM(Q18+R18)</f>
        <v>123</v>
      </c>
      <c r="U18" s="28">
        <f>SUM(E18,I18,M18,Q18)</f>
        <v>345</v>
      </c>
      <c r="V18" s="28">
        <f>SUM(F18,J18,N18,R18)</f>
        <v>157</v>
      </c>
      <c r="W18" s="28">
        <f>SUM(G18,K18,O18,S18)</f>
        <v>10</v>
      </c>
      <c r="X18" s="73">
        <f>SUM(U18+V18)</f>
        <v>502</v>
      </c>
      <c r="Y18" s="2"/>
    </row>
    <row r="19" spans="1:25" ht="17.25" customHeight="1">
      <c r="A19" s="72" t="s">
        <v>25</v>
      </c>
      <c r="B19" s="95" t="s">
        <v>51</v>
      </c>
      <c r="C19" s="96" t="s">
        <v>50</v>
      </c>
      <c r="D19" s="33">
        <v>6318</v>
      </c>
      <c r="E19" s="99">
        <v>91</v>
      </c>
      <c r="F19" s="100">
        <v>43</v>
      </c>
      <c r="G19" s="100">
        <v>0</v>
      </c>
      <c r="H19" s="27">
        <f>SUM(E19+F19)</f>
        <v>134</v>
      </c>
      <c r="I19" s="26">
        <v>82</v>
      </c>
      <c r="J19" s="26">
        <v>36</v>
      </c>
      <c r="K19" s="26">
        <v>1</v>
      </c>
      <c r="L19" s="27">
        <f>SUM(I19+J19)</f>
        <v>118</v>
      </c>
      <c r="M19" s="26">
        <v>86</v>
      </c>
      <c r="N19" s="26">
        <v>22</v>
      </c>
      <c r="O19" s="26">
        <v>6</v>
      </c>
      <c r="P19" s="27">
        <f>SUM(M19+N19)</f>
        <v>108</v>
      </c>
      <c r="Q19" s="26">
        <v>97</v>
      </c>
      <c r="R19" s="26">
        <v>44</v>
      </c>
      <c r="S19" s="26">
        <v>4</v>
      </c>
      <c r="T19" s="27">
        <f>SUM(Q19+R19)</f>
        <v>141</v>
      </c>
      <c r="U19" s="28">
        <f>SUM(E19,I19,M19,Q19)</f>
        <v>356</v>
      </c>
      <c r="V19" s="28">
        <f>SUM(F19,J19,N19,R19)</f>
        <v>145</v>
      </c>
      <c r="W19" s="28">
        <f>SUM(G19,K19,O19,S19)</f>
        <v>11</v>
      </c>
      <c r="X19" s="73">
        <f>SUM(U19+V19)</f>
        <v>501</v>
      </c>
      <c r="Y19" s="2"/>
    </row>
    <row r="20" spans="1:25" ht="17.25" customHeight="1">
      <c r="A20" s="72" t="s">
        <v>26</v>
      </c>
      <c r="B20" s="31" t="s">
        <v>113</v>
      </c>
      <c r="C20" s="35" t="s">
        <v>47</v>
      </c>
      <c r="D20" s="33">
        <v>6645</v>
      </c>
      <c r="E20" s="25">
        <v>94</v>
      </c>
      <c r="F20" s="26">
        <v>45</v>
      </c>
      <c r="G20" s="26">
        <v>2</v>
      </c>
      <c r="H20" s="27">
        <f>SUM(E20+F20)</f>
        <v>139</v>
      </c>
      <c r="I20" s="26">
        <v>96</v>
      </c>
      <c r="J20" s="26">
        <v>44</v>
      </c>
      <c r="K20" s="26">
        <v>2</v>
      </c>
      <c r="L20" s="27">
        <f>SUM(I20+J20)</f>
        <v>140</v>
      </c>
      <c r="M20" s="26">
        <v>87</v>
      </c>
      <c r="N20" s="26">
        <v>34</v>
      </c>
      <c r="O20" s="26">
        <v>4</v>
      </c>
      <c r="P20" s="27">
        <f>SUM(M20+N20)</f>
        <v>121</v>
      </c>
      <c r="Q20" s="26">
        <v>79</v>
      </c>
      <c r="R20" s="26">
        <v>17</v>
      </c>
      <c r="S20" s="26">
        <v>6</v>
      </c>
      <c r="T20" s="27">
        <f>SUM(Q20+R20)</f>
        <v>96</v>
      </c>
      <c r="U20" s="28">
        <f>SUM(E20,I20,M20,Q20)</f>
        <v>356</v>
      </c>
      <c r="V20" s="28">
        <f>SUM(F20,J20,N20,R20)</f>
        <v>140</v>
      </c>
      <c r="W20" s="28">
        <f>SUM(G20,K20,O20,S20)</f>
        <v>14</v>
      </c>
      <c r="X20" s="73">
        <f>SUM(U20+V20)</f>
        <v>496</v>
      </c>
      <c r="Y20" s="2"/>
    </row>
    <row r="21" spans="1:25" ht="17.25" customHeight="1">
      <c r="A21" s="72" t="s">
        <v>27</v>
      </c>
      <c r="B21" s="31" t="s">
        <v>105</v>
      </c>
      <c r="C21" s="35" t="s">
        <v>101</v>
      </c>
      <c r="D21" s="32" t="s">
        <v>106</v>
      </c>
      <c r="E21" s="25">
        <v>77</v>
      </c>
      <c r="F21" s="26">
        <v>50</v>
      </c>
      <c r="G21" s="26">
        <v>2</v>
      </c>
      <c r="H21" s="27">
        <f>SUM(E21+F21)</f>
        <v>127</v>
      </c>
      <c r="I21" s="26">
        <v>95</v>
      </c>
      <c r="J21" s="26">
        <v>35</v>
      </c>
      <c r="K21" s="26">
        <v>3</v>
      </c>
      <c r="L21" s="27">
        <f>SUM(I21+J21)</f>
        <v>130</v>
      </c>
      <c r="M21" s="26">
        <v>82</v>
      </c>
      <c r="N21" s="26">
        <v>33</v>
      </c>
      <c r="O21" s="26">
        <v>1</v>
      </c>
      <c r="P21" s="27">
        <f>SUM(M21+N21)</f>
        <v>115</v>
      </c>
      <c r="Q21" s="26">
        <v>88</v>
      </c>
      <c r="R21" s="26">
        <v>35</v>
      </c>
      <c r="S21" s="26">
        <v>3</v>
      </c>
      <c r="T21" s="27">
        <f>SUM(Q21+R21)</f>
        <v>123</v>
      </c>
      <c r="U21" s="28">
        <f>SUM(E21,I21,M21,Q21)</f>
        <v>342</v>
      </c>
      <c r="V21" s="28">
        <f>SUM(F21,J21,N21,R21)</f>
        <v>153</v>
      </c>
      <c r="W21" s="28">
        <f>SUM(G21,K21,O21,S21)</f>
        <v>9</v>
      </c>
      <c r="X21" s="73">
        <f>SUM(U21+V21)</f>
        <v>495</v>
      </c>
      <c r="Y21" s="2"/>
    </row>
    <row r="22" spans="1:25" ht="17.25" customHeight="1">
      <c r="A22" s="72" t="s">
        <v>28</v>
      </c>
      <c r="B22" s="31" t="s">
        <v>108</v>
      </c>
      <c r="C22" s="35" t="s">
        <v>46</v>
      </c>
      <c r="D22" s="32" t="s">
        <v>109</v>
      </c>
      <c r="E22" s="25">
        <v>93</v>
      </c>
      <c r="F22" s="26">
        <v>32</v>
      </c>
      <c r="G22" s="26">
        <v>2</v>
      </c>
      <c r="H22" s="27">
        <f>SUM(E22+F22)</f>
        <v>125</v>
      </c>
      <c r="I22" s="26">
        <v>94</v>
      </c>
      <c r="J22" s="26">
        <v>36</v>
      </c>
      <c r="K22" s="26">
        <v>4</v>
      </c>
      <c r="L22" s="27">
        <f>SUM(I22+J22)</f>
        <v>130</v>
      </c>
      <c r="M22" s="26">
        <v>81</v>
      </c>
      <c r="N22" s="26">
        <v>34</v>
      </c>
      <c r="O22" s="26">
        <v>3</v>
      </c>
      <c r="P22" s="27">
        <f>SUM(M22+N22)</f>
        <v>115</v>
      </c>
      <c r="Q22" s="26">
        <v>96</v>
      </c>
      <c r="R22" s="26">
        <v>26</v>
      </c>
      <c r="S22" s="26">
        <v>6</v>
      </c>
      <c r="T22" s="27">
        <f>SUM(Q22+R22)</f>
        <v>122</v>
      </c>
      <c r="U22" s="28">
        <f>SUM(E22,I22,M22,Q22)</f>
        <v>364</v>
      </c>
      <c r="V22" s="28">
        <f>SUM(F22,J22,N22,R22)</f>
        <v>128</v>
      </c>
      <c r="W22" s="28">
        <f>SUM(G22,K22,O22,S22)</f>
        <v>15</v>
      </c>
      <c r="X22" s="73">
        <f>SUM(U22+V22)</f>
        <v>492</v>
      </c>
      <c r="Y22" s="2"/>
    </row>
    <row r="23" spans="1:25" ht="17.25" customHeight="1">
      <c r="A23" s="72" t="s">
        <v>29</v>
      </c>
      <c r="B23" s="31" t="s">
        <v>95</v>
      </c>
      <c r="C23" s="35" t="s">
        <v>48</v>
      </c>
      <c r="D23" s="32" t="s">
        <v>96</v>
      </c>
      <c r="E23" s="25">
        <v>91</v>
      </c>
      <c r="F23" s="26">
        <v>35</v>
      </c>
      <c r="G23" s="26">
        <v>2</v>
      </c>
      <c r="H23" s="27">
        <f>SUM(E23+F23)</f>
        <v>126</v>
      </c>
      <c r="I23" s="26">
        <v>87</v>
      </c>
      <c r="J23" s="26">
        <v>41</v>
      </c>
      <c r="K23" s="26">
        <v>2</v>
      </c>
      <c r="L23" s="27">
        <f>SUM(I23+J23)</f>
        <v>128</v>
      </c>
      <c r="M23" s="26">
        <v>91</v>
      </c>
      <c r="N23" s="26">
        <v>34</v>
      </c>
      <c r="O23" s="26">
        <v>1</v>
      </c>
      <c r="P23" s="27">
        <f>SUM(M23+N23)</f>
        <v>125</v>
      </c>
      <c r="Q23" s="26">
        <v>75</v>
      </c>
      <c r="R23" s="26">
        <v>36</v>
      </c>
      <c r="S23" s="26">
        <v>1</v>
      </c>
      <c r="T23" s="27">
        <f>SUM(Q23+R23)</f>
        <v>111</v>
      </c>
      <c r="U23" s="28">
        <f>SUM(E23,I23,M23,Q23)</f>
        <v>344</v>
      </c>
      <c r="V23" s="28">
        <f>SUM(F23,J23,N23,R23)</f>
        <v>146</v>
      </c>
      <c r="W23" s="28">
        <f>SUM(G23,K23,O23,S23)</f>
        <v>6</v>
      </c>
      <c r="X23" s="73">
        <f>SUM(U23+V23)</f>
        <v>490</v>
      </c>
      <c r="Y23" s="2"/>
    </row>
    <row r="24" spans="1:25" ht="17.25" customHeight="1">
      <c r="A24" s="72" t="s">
        <v>30</v>
      </c>
      <c r="B24" s="30" t="s">
        <v>84</v>
      </c>
      <c r="C24" s="34" t="s">
        <v>85</v>
      </c>
      <c r="D24" s="32" t="s">
        <v>86</v>
      </c>
      <c r="E24" s="25">
        <v>91</v>
      </c>
      <c r="F24" s="26">
        <v>44</v>
      </c>
      <c r="G24" s="26">
        <v>3</v>
      </c>
      <c r="H24" s="27">
        <f>SUM(E24+F24)</f>
        <v>135</v>
      </c>
      <c r="I24" s="26">
        <v>89</v>
      </c>
      <c r="J24" s="26">
        <v>41</v>
      </c>
      <c r="K24" s="26">
        <v>2</v>
      </c>
      <c r="L24" s="27">
        <f>SUM(I24+J24)</f>
        <v>130</v>
      </c>
      <c r="M24" s="26">
        <v>69</v>
      </c>
      <c r="N24" s="26">
        <v>34</v>
      </c>
      <c r="O24" s="26">
        <v>4</v>
      </c>
      <c r="P24" s="27">
        <f>SUM(M24+N24)</f>
        <v>103</v>
      </c>
      <c r="Q24" s="26">
        <v>84</v>
      </c>
      <c r="R24" s="26">
        <v>35</v>
      </c>
      <c r="S24" s="26">
        <v>2</v>
      </c>
      <c r="T24" s="27">
        <f>SUM(Q24+R24)</f>
        <v>119</v>
      </c>
      <c r="U24" s="28">
        <f>SUM(E24,I24,M24,Q24)</f>
        <v>333</v>
      </c>
      <c r="V24" s="28">
        <f>SUM(F24,J24,N24,R24)</f>
        <v>154</v>
      </c>
      <c r="W24" s="28">
        <f>SUM(G24,K24,O24,S24)</f>
        <v>11</v>
      </c>
      <c r="X24" s="73">
        <f>SUM(U24+V24)</f>
        <v>487</v>
      </c>
      <c r="Y24" s="2"/>
    </row>
    <row r="25" spans="1:25" ht="17.25" customHeight="1">
      <c r="A25" s="45" t="s">
        <v>31</v>
      </c>
      <c r="B25" s="31" t="s">
        <v>112</v>
      </c>
      <c r="C25" s="35" t="s">
        <v>47</v>
      </c>
      <c r="D25" s="33">
        <v>8408</v>
      </c>
      <c r="E25" s="25">
        <v>94</v>
      </c>
      <c r="F25" s="26">
        <v>34</v>
      </c>
      <c r="G25" s="26">
        <v>5</v>
      </c>
      <c r="H25" s="27">
        <f>SUM(E25+F25)</f>
        <v>128</v>
      </c>
      <c r="I25" s="26">
        <v>87</v>
      </c>
      <c r="J25" s="26">
        <v>24</v>
      </c>
      <c r="K25" s="26">
        <v>5</v>
      </c>
      <c r="L25" s="27">
        <f>SUM(I25+J25)</f>
        <v>111</v>
      </c>
      <c r="M25" s="26">
        <v>91</v>
      </c>
      <c r="N25" s="26">
        <v>44</v>
      </c>
      <c r="O25" s="26">
        <v>2</v>
      </c>
      <c r="P25" s="27">
        <f>SUM(M25+N25)</f>
        <v>135</v>
      </c>
      <c r="Q25" s="26">
        <v>77</v>
      </c>
      <c r="R25" s="26">
        <v>36</v>
      </c>
      <c r="S25" s="26">
        <v>3</v>
      </c>
      <c r="T25" s="27">
        <f>SUM(Q25+R25)</f>
        <v>113</v>
      </c>
      <c r="U25" s="28">
        <f>SUM(E25,I25,M25,Q25)</f>
        <v>349</v>
      </c>
      <c r="V25" s="28">
        <f>SUM(F25,J25,N25,R25)</f>
        <v>138</v>
      </c>
      <c r="W25" s="28">
        <f>SUM(G25,K25,O25,S25)</f>
        <v>15</v>
      </c>
      <c r="X25" s="73">
        <f>SUM(U25+V25)</f>
        <v>487</v>
      </c>
      <c r="Y25" s="2"/>
    </row>
    <row r="26" spans="1:25" ht="17.25" customHeight="1">
      <c r="A26" s="45" t="s">
        <v>32</v>
      </c>
      <c r="B26" s="31" t="s">
        <v>97</v>
      </c>
      <c r="C26" s="35" t="s">
        <v>98</v>
      </c>
      <c r="D26" s="32" t="s">
        <v>99</v>
      </c>
      <c r="E26" s="25">
        <v>89</v>
      </c>
      <c r="F26" s="26">
        <v>27</v>
      </c>
      <c r="G26" s="26">
        <v>4</v>
      </c>
      <c r="H26" s="27">
        <f>SUM(E26+F26)</f>
        <v>116</v>
      </c>
      <c r="I26" s="26">
        <v>91</v>
      </c>
      <c r="J26" s="26">
        <v>41</v>
      </c>
      <c r="K26" s="26">
        <v>2</v>
      </c>
      <c r="L26" s="27">
        <f>SUM(I26+J26)</f>
        <v>132</v>
      </c>
      <c r="M26" s="26">
        <v>81</v>
      </c>
      <c r="N26" s="26">
        <v>34</v>
      </c>
      <c r="O26" s="26">
        <v>6</v>
      </c>
      <c r="P26" s="27">
        <f>SUM(M26+N26)</f>
        <v>115</v>
      </c>
      <c r="Q26" s="26">
        <v>83</v>
      </c>
      <c r="R26" s="26">
        <v>35</v>
      </c>
      <c r="S26" s="26">
        <v>3</v>
      </c>
      <c r="T26" s="27">
        <f>SUM(Q26+R26)</f>
        <v>118</v>
      </c>
      <c r="U26" s="28">
        <f>SUM(E26,I26,M26,Q26)</f>
        <v>344</v>
      </c>
      <c r="V26" s="28">
        <f>SUM(F26,J26,N26,R26)</f>
        <v>137</v>
      </c>
      <c r="W26" s="28">
        <f>SUM(G26,K26,O26,S26)</f>
        <v>15</v>
      </c>
      <c r="X26" s="73">
        <f>SUM(U26+V26)</f>
        <v>481</v>
      </c>
      <c r="Y26" s="2"/>
    </row>
    <row r="27" spans="1:25" ht="17.25" customHeight="1">
      <c r="A27" s="45" t="s">
        <v>33</v>
      </c>
      <c r="B27" s="30" t="s">
        <v>73</v>
      </c>
      <c r="C27" s="34" t="s">
        <v>68</v>
      </c>
      <c r="D27" s="32" t="s">
        <v>74</v>
      </c>
      <c r="E27" s="25">
        <v>79</v>
      </c>
      <c r="F27" s="26">
        <v>34</v>
      </c>
      <c r="G27" s="26">
        <v>4</v>
      </c>
      <c r="H27" s="27">
        <f>SUM(E27+F27)</f>
        <v>113</v>
      </c>
      <c r="I27" s="26">
        <v>99</v>
      </c>
      <c r="J27" s="26">
        <v>36</v>
      </c>
      <c r="K27" s="26">
        <v>2</v>
      </c>
      <c r="L27" s="27">
        <f>SUM(I27+J27)</f>
        <v>135</v>
      </c>
      <c r="M27" s="26">
        <v>81</v>
      </c>
      <c r="N27" s="26">
        <v>34</v>
      </c>
      <c r="O27" s="26">
        <v>2</v>
      </c>
      <c r="P27" s="27">
        <f>SUM(M27+N27)</f>
        <v>115</v>
      </c>
      <c r="Q27" s="26">
        <v>82</v>
      </c>
      <c r="R27" s="26">
        <v>34</v>
      </c>
      <c r="S27" s="26">
        <v>2</v>
      </c>
      <c r="T27" s="27">
        <f>SUM(Q27+R27)</f>
        <v>116</v>
      </c>
      <c r="U27" s="28">
        <f>SUM(E27,I27,M27,Q27)</f>
        <v>341</v>
      </c>
      <c r="V27" s="28">
        <f>SUM(F27,J27,N27,R27)</f>
        <v>138</v>
      </c>
      <c r="W27" s="28">
        <f>SUM(G27,K27,O27,S27)</f>
        <v>10</v>
      </c>
      <c r="X27" s="73">
        <f>SUM(U27+V27)</f>
        <v>479</v>
      </c>
      <c r="Y27" s="2"/>
    </row>
    <row r="28" spans="1:25" ht="17.25" customHeight="1">
      <c r="A28" s="45" t="s">
        <v>34</v>
      </c>
      <c r="B28" s="31" t="s">
        <v>89</v>
      </c>
      <c r="C28" s="34" t="s">
        <v>85</v>
      </c>
      <c r="D28" s="32" t="s">
        <v>90</v>
      </c>
      <c r="E28" s="25">
        <v>85</v>
      </c>
      <c r="F28" s="26">
        <v>35</v>
      </c>
      <c r="G28" s="26">
        <v>5</v>
      </c>
      <c r="H28" s="27">
        <f>SUM(E28+F28)</f>
        <v>120</v>
      </c>
      <c r="I28" s="26">
        <v>78</v>
      </c>
      <c r="J28" s="26">
        <v>34</v>
      </c>
      <c r="K28" s="26">
        <v>2</v>
      </c>
      <c r="L28" s="27">
        <f>SUM(I28+J28)</f>
        <v>112</v>
      </c>
      <c r="M28" s="26">
        <v>76</v>
      </c>
      <c r="N28" s="26">
        <v>35</v>
      </c>
      <c r="O28" s="26">
        <v>3</v>
      </c>
      <c r="P28" s="27">
        <f>SUM(M28+N28)</f>
        <v>111</v>
      </c>
      <c r="Q28" s="26">
        <v>92</v>
      </c>
      <c r="R28" s="26">
        <v>42</v>
      </c>
      <c r="S28" s="26">
        <v>3</v>
      </c>
      <c r="T28" s="27">
        <f>SUM(Q28+R28)</f>
        <v>134</v>
      </c>
      <c r="U28" s="28">
        <f>SUM(E28,I28,M28,Q28)</f>
        <v>331</v>
      </c>
      <c r="V28" s="28">
        <f>SUM(F28,J28,N28,R28)</f>
        <v>146</v>
      </c>
      <c r="W28" s="28">
        <f>SUM(G28,K28,O28,S28)</f>
        <v>13</v>
      </c>
      <c r="X28" s="73">
        <f>SUM(U28+V28)</f>
        <v>477</v>
      </c>
      <c r="Y28" s="2"/>
    </row>
    <row r="29" spans="1:25" ht="17.25" customHeight="1">
      <c r="A29" s="45" t="s">
        <v>35</v>
      </c>
      <c r="B29" s="30" t="s">
        <v>77</v>
      </c>
      <c r="C29" s="34" t="s">
        <v>68</v>
      </c>
      <c r="D29" s="32" t="s">
        <v>78</v>
      </c>
      <c r="E29" s="25">
        <v>87</v>
      </c>
      <c r="F29" s="26">
        <v>36</v>
      </c>
      <c r="G29" s="26">
        <v>3</v>
      </c>
      <c r="H29" s="27">
        <f>SUM(E29+F29)</f>
        <v>123</v>
      </c>
      <c r="I29" s="26">
        <v>84</v>
      </c>
      <c r="J29" s="26">
        <v>18</v>
      </c>
      <c r="K29" s="26">
        <v>6</v>
      </c>
      <c r="L29" s="27">
        <f>SUM(I29+J29)</f>
        <v>102</v>
      </c>
      <c r="M29" s="26">
        <v>83</v>
      </c>
      <c r="N29" s="26">
        <v>34</v>
      </c>
      <c r="O29" s="26">
        <v>2</v>
      </c>
      <c r="P29" s="27">
        <f>SUM(M29+N29)</f>
        <v>117</v>
      </c>
      <c r="Q29" s="26">
        <v>83</v>
      </c>
      <c r="R29" s="26">
        <v>45</v>
      </c>
      <c r="S29" s="26">
        <v>1</v>
      </c>
      <c r="T29" s="27">
        <f>SUM(Q29+R29)</f>
        <v>128</v>
      </c>
      <c r="U29" s="28">
        <f>SUM(E29,I29,M29,Q29)</f>
        <v>337</v>
      </c>
      <c r="V29" s="28">
        <f>SUM(F29,J29,N29,R29)</f>
        <v>133</v>
      </c>
      <c r="W29" s="28">
        <f>SUM(G29,K29,O29,S29)</f>
        <v>12</v>
      </c>
      <c r="X29" s="73">
        <f>SUM(U29+V29)</f>
        <v>470</v>
      </c>
      <c r="Y29" s="2"/>
    </row>
    <row r="30" spans="1:25" ht="17.25" customHeight="1">
      <c r="A30" s="45" t="s">
        <v>36</v>
      </c>
      <c r="B30" s="30" t="s">
        <v>55</v>
      </c>
      <c r="C30" s="34" t="s">
        <v>50</v>
      </c>
      <c r="D30" s="32" t="s">
        <v>56</v>
      </c>
      <c r="E30" s="25">
        <v>77</v>
      </c>
      <c r="F30" s="26">
        <v>27</v>
      </c>
      <c r="G30" s="26">
        <v>3</v>
      </c>
      <c r="H30" s="27">
        <f>SUM(E30+F30)</f>
        <v>104</v>
      </c>
      <c r="I30" s="26">
        <v>73</v>
      </c>
      <c r="J30" s="26">
        <v>36</v>
      </c>
      <c r="K30" s="26">
        <v>2</v>
      </c>
      <c r="L30" s="27">
        <f>SUM(I30+J30)</f>
        <v>109</v>
      </c>
      <c r="M30" s="26">
        <v>99</v>
      </c>
      <c r="N30" s="26">
        <v>34</v>
      </c>
      <c r="O30" s="26">
        <v>3</v>
      </c>
      <c r="P30" s="27">
        <f>SUM(M30+N30)</f>
        <v>133</v>
      </c>
      <c r="Q30" s="26">
        <v>82</v>
      </c>
      <c r="R30" s="26">
        <v>36</v>
      </c>
      <c r="S30" s="26">
        <v>4</v>
      </c>
      <c r="T30" s="27">
        <f>SUM(Q30+R30)</f>
        <v>118</v>
      </c>
      <c r="U30" s="28">
        <f>SUM(E30,I30,M30,Q30)</f>
        <v>331</v>
      </c>
      <c r="V30" s="28">
        <f>SUM(F30,J30,N30,R30)</f>
        <v>133</v>
      </c>
      <c r="W30" s="28">
        <f>SUM(G30,K30,O30,S30)</f>
        <v>12</v>
      </c>
      <c r="X30" s="73">
        <f>SUM(U30+V30)</f>
        <v>464</v>
      </c>
      <c r="Y30" s="2"/>
    </row>
    <row r="31" spans="1:25" ht="17.25" customHeight="1">
      <c r="A31" s="45" t="s">
        <v>37</v>
      </c>
      <c r="B31" s="30" t="s">
        <v>79</v>
      </c>
      <c r="C31" s="34" t="s">
        <v>80</v>
      </c>
      <c r="D31" s="32" t="s">
        <v>81</v>
      </c>
      <c r="E31" s="25">
        <v>92</v>
      </c>
      <c r="F31" s="26">
        <v>24</v>
      </c>
      <c r="G31" s="26">
        <v>4</v>
      </c>
      <c r="H31" s="27">
        <f>SUM(E31+F31)</f>
        <v>116</v>
      </c>
      <c r="I31" s="26">
        <v>90</v>
      </c>
      <c r="J31" s="26">
        <v>43</v>
      </c>
      <c r="K31" s="26">
        <v>3</v>
      </c>
      <c r="L31" s="27">
        <f>SUM(I31+J31)</f>
        <v>133</v>
      </c>
      <c r="M31" s="26">
        <v>91</v>
      </c>
      <c r="N31" s="26">
        <v>25</v>
      </c>
      <c r="O31" s="26">
        <v>4</v>
      </c>
      <c r="P31" s="27">
        <f>SUM(M31+N31)</f>
        <v>116</v>
      </c>
      <c r="Q31" s="26">
        <v>72</v>
      </c>
      <c r="R31" s="26">
        <v>26</v>
      </c>
      <c r="S31" s="26">
        <v>7</v>
      </c>
      <c r="T31" s="27">
        <f>SUM(Q31+R31)</f>
        <v>98</v>
      </c>
      <c r="U31" s="28">
        <f>SUM(E31,I31,M31,Q31)</f>
        <v>345</v>
      </c>
      <c r="V31" s="28">
        <f>SUM(F31,J31,N31,R31)</f>
        <v>118</v>
      </c>
      <c r="W31" s="28">
        <f>SUM(G31,K31,O31,S31)</f>
        <v>18</v>
      </c>
      <c r="X31" s="73">
        <f>SUM(U31+V31)</f>
        <v>463</v>
      </c>
      <c r="Y31" s="2"/>
    </row>
    <row r="32" spans="1:25" ht="17.25" customHeight="1">
      <c r="A32" s="45" t="s">
        <v>38</v>
      </c>
      <c r="B32" s="30" t="s">
        <v>59</v>
      </c>
      <c r="C32" s="34" t="s">
        <v>60</v>
      </c>
      <c r="D32" s="32" t="s">
        <v>61</v>
      </c>
      <c r="E32" s="25">
        <v>80</v>
      </c>
      <c r="F32" s="26">
        <v>26</v>
      </c>
      <c r="G32" s="26">
        <v>5</v>
      </c>
      <c r="H32" s="27">
        <f>SUM(E32+F32)</f>
        <v>106</v>
      </c>
      <c r="I32" s="26">
        <v>88</v>
      </c>
      <c r="J32" s="26">
        <v>26</v>
      </c>
      <c r="K32" s="26">
        <v>8</v>
      </c>
      <c r="L32" s="27">
        <f>SUM(I32+J32)</f>
        <v>114</v>
      </c>
      <c r="M32" s="26">
        <v>90</v>
      </c>
      <c r="N32" s="26">
        <v>36</v>
      </c>
      <c r="O32" s="26">
        <v>4</v>
      </c>
      <c r="P32" s="27">
        <f>SUM(M32+N32)</f>
        <v>126</v>
      </c>
      <c r="Q32" s="26">
        <v>79</v>
      </c>
      <c r="R32" s="26">
        <v>36</v>
      </c>
      <c r="S32" s="26">
        <v>4</v>
      </c>
      <c r="T32" s="27">
        <f>SUM(Q32+R32)</f>
        <v>115</v>
      </c>
      <c r="U32" s="28">
        <f>SUM(E32,I32,M32,Q32)</f>
        <v>337</v>
      </c>
      <c r="V32" s="28">
        <f>SUM(F32,J32,N32,R32)</f>
        <v>124</v>
      </c>
      <c r="W32" s="28">
        <f>SUM(G32,K32,O32,S32)</f>
        <v>21</v>
      </c>
      <c r="X32" s="73">
        <f>SUM(U32+V32)</f>
        <v>461</v>
      </c>
      <c r="Y32" s="2"/>
    </row>
    <row r="33" spans="1:25" ht="17.25" customHeight="1">
      <c r="A33" s="45" t="s">
        <v>39</v>
      </c>
      <c r="B33" s="109" t="s">
        <v>114</v>
      </c>
      <c r="C33" s="36" t="s">
        <v>47</v>
      </c>
      <c r="D33" s="88">
        <v>24761</v>
      </c>
      <c r="E33" s="25">
        <v>96</v>
      </c>
      <c r="F33" s="26">
        <v>33</v>
      </c>
      <c r="G33" s="26">
        <v>2</v>
      </c>
      <c r="H33" s="27">
        <f>SUM(E33+F33)</f>
        <v>129</v>
      </c>
      <c r="I33" s="26">
        <v>80</v>
      </c>
      <c r="J33" s="26">
        <v>27</v>
      </c>
      <c r="K33" s="26">
        <v>6</v>
      </c>
      <c r="L33" s="27">
        <f>SUM(I33+J33)</f>
        <v>107</v>
      </c>
      <c r="M33" s="26">
        <v>78</v>
      </c>
      <c r="N33" s="26">
        <v>35</v>
      </c>
      <c r="O33" s="26">
        <v>3</v>
      </c>
      <c r="P33" s="27">
        <f>SUM(M33+N33)</f>
        <v>113</v>
      </c>
      <c r="Q33" s="26">
        <v>83</v>
      </c>
      <c r="R33" s="26">
        <v>27</v>
      </c>
      <c r="S33" s="26">
        <v>6</v>
      </c>
      <c r="T33" s="27">
        <f>SUM(Q33+R33)</f>
        <v>110</v>
      </c>
      <c r="U33" s="28">
        <f>SUM(E33,I33,M33,Q33)</f>
        <v>337</v>
      </c>
      <c r="V33" s="28">
        <f>SUM(F33,J33,N33,R33)</f>
        <v>122</v>
      </c>
      <c r="W33" s="28">
        <f>SUM(G33,K33,O33,S33)</f>
        <v>17</v>
      </c>
      <c r="X33" s="73">
        <f>SUM(U33+V33)</f>
        <v>459</v>
      </c>
      <c r="Y33" s="2"/>
    </row>
    <row r="34" spans="1:25" ht="17.25" customHeight="1">
      <c r="A34" s="45" t="s">
        <v>40</v>
      </c>
      <c r="B34" s="31" t="s">
        <v>110</v>
      </c>
      <c r="C34" s="36" t="s">
        <v>47</v>
      </c>
      <c r="D34" s="32" t="s">
        <v>111</v>
      </c>
      <c r="E34" s="25">
        <v>79</v>
      </c>
      <c r="F34" s="26">
        <v>26</v>
      </c>
      <c r="G34" s="26">
        <v>6</v>
      </c>
      <c r="H34" s="27">
        <f>SUM(E34+F34)</f>
        <v>105</v>
      </c>
      <c r="I34" s="26">
        <v>98</v>
      </c>
      <c r="J34" s="26">
        <v>18</v>
      </c>
      <c r="K34" s="26">
        <v>6</v>
      </c>
      <c r="L34" s="27">
        <f>SUM(I34+J34)</f>
        <v>116</v>
      </c>
      <c r="M34" s="26">
        <v>93</v>
      </c>
      <c r="N34" s="26">
        <v>34</v>
      </c>
      <c r="O34" s="26">
        <v>5</v>
      </c>
      <c r="P34" s="27">
        <f>SUM(M34+N34)</f>
        <v>127</v>
      </c>
      <c r="Q34" s="26">
        <v>82</v>
      </c>
      <c r="R34" s="26">
        <v>27</v>
      </c>
      <c r="S34" s="26">
        <v>4</v>
      </c>
      <c r="T34" s="27">
        <f>SUM(Q34+R34)</f>
        <v>109</v>
      </c>
      <c r="U34" s="28">
        <f>SUM(E34,I34,M34,Q34)</f>
        <v>352</v>
      </c>
      <c r="V34" s="28">
        <f>SUM(F34,J34,N34,R34)</f>
        <v>105</v>
      </c>
      <c r="W34" s="28">
        <f>SUM(G34,K34,O34,S34)</f>
        <v>21</v>
      </c>
      <c r="X34" s="73">
        <f>SUM(U34+V34)</f>
        <v>457</v>
      </c>
      <c r="Y34" s="2"/>
    </row>
    <row r="35" spans="1:25" ht="17.25" customHeight="1">
      <c r="A35" s="45" t="s">
        <v>41</v>
      </c>
      <c r="B35" s="30" t="s">
        <v>66</v>
      </c>
      <c r="C35" s="107" t="s">
        <v>45</v>
      </c>
      <c r="D35" s="32" t="s">
        <v>67</v>
      </c>
      <c r="E35" s="25">
        <v>86</v>
      </c>
      <c r="F35" s="26">
        <v>26</v>
      </c>
      <c r="G35" s="26">
        <v>6</v>
      </c>
      <c r="H35" s="27">
        <f>SUM(E35+F35)</f>
        <v>112</v>
      </c>
      <c r="I35" s="26">
        <v>77</v>
      </c>
      <c r="J35" s="26">
        <v>24</v>
      </c>
      <c r="K35" s="26">
        <v>7</v>
      </c>
      <c r="L35" s="27">
        <f>SUM(I35+J35)</f>
        <v>101</v>
      </c>
      <c r="M35" s="26">
        <v>68</v>
      </c>
      <c r="N35" s="26">
        <v>49</v>
      </c>
      <c r="O35" s="26">
        <v>1</v>
      </c>
      <c r="P35" s="27">
        <f>SUM(M35+N35)</f>
        <v>117</v>
      </c>
      <c r="Q35" s="26">
        <v>73</v>
      </c>
      <c r="R35" s="26">
        <v>17</v>
      </c>
      <c r="S35" s="26">
        <v>11</v>
      </c>
      <c r="T35" s="27">
        <f>SUM(Q35+R35)</f>
        <v>90</v>
      </c>
      <c r="U35" s="28">
        <f>SUM(E35,I35,M35,Q35)</f>
        <v>304</v>
      </c>
      <c r="V35" s="28">
        <f>SUM(F35,J35,N35,R35)</f>
        <v>116</v>
      </c>
      <c r="W35" s="28">
        <f>SUM(G35,K35,O35,S35)</f>
        <v>25</v>
      </c>
      <c r="X35" s="73">
        <f>SUM(U35+V35)</f>
        <v>420</v>
      </c>
      <c r="Y35" s="2"/>
    </row>
    <row r="36" spans="1:25" ht="17.25" customHeight="1">
      <c r="A36" s="45" t="s">
        <v>42</v>
      </c>
      <c r="B36" s="30" t="s">
        <v>82</v>
      </c>
      <c r="C36" s="107" t="s">
        <v>80</v>
      </c>
      <c r="D36" s="32" t="s">
        <v>83</v>
      </c>
      <c r="E36" s="25">
        <v>67</v>
      </c>
      <c r="F36" s="26">
        <v>35</v>
      </c>
      <c r="G36" s="26">
        <v>5</v>
      </c>
      <c r="H36" s="27">
        <f>SUM(E36+F36)</f>
        <v>102</v>
      </c>
      <c r="I36" s="26">
        <v>83</v>
      </c>
      <c r="J36" s="26">
        <v>39</v>
      </c>
      <c r="K36" s="26">
        <v>2</v>
      </c>
      <c r="L36" s="27">
        <f>SUM(I36+J36)</f>
        <v>122</v>
      </c>
      <c r="M36" s="26">
        <v>72</v>
      </c>
      <c r="N36" s="26">
        <v>25</v>
      </c>
      <c r="O36" s="26">
        <v>4</v>
      </c>
      <c r="P36" s="27">
        <f>SUM(M36+N36)</f>
        <v>97</v>
      </c>
      <c r="Q36" s="26">
        <v>81</v>
      </c>
      <c r="R36" s="26">
        <v>17</v>
      </c>
      <c r="S36" s="26">
        <v>9</v>
      </c>
      <c r="T36" s="27">
        <f>SUM(Q36+R36)</f>
        <v>98</v>
      </c>
      <c r="U36" s="28">
        <f>SUM(E36,I36,M36,Q36)</f>
        <v>303</v>
      </c>
      <c r="V36" s="28">
        <f>SUM(F36,J36,N36,R36)</f>
        <v>116</v>
      </c>
      <c r="W36" s="28">
        <f>SUM(G36,K36,O36,S36)</f>
        <v>20</v>
      </c>
      <c r="X36" s="73">
        <f>SUM(U36+V36)</f>
        <v>419</v>
      </c>
      <c r="Y36" s="2"/>
    </row>
    <row r="37" spans="1:25" ht="17.25" customHeight="1" thickBot="1">
      <c r="A37" s="74" t="s">
        <v>43</v>
      </c>
      <c r="B37" s="101" t="s">
        <v>115</v>
      </c>
      <c r="C37" s="38" t="s">
        <v>47</v>
      </c>
      <c r="D37" s="39">
        <v>15206</v>
      </c>
      <c r="E37" s="75"/>
      <c r="F37" s="76"/>
      <c r="G37" s="76"/>
      <c r="H37" s="77">
        <f>SUM(E37+F37)</f>
        <v>0</v>
      </c>
      <c r="I37" s="76"/>
      <c r="J37" s="76"/>
      <c r="K37" s="76"/>
      <c r="L37" s="77">
        <f>SUM(I37+J37)</f>
        <v>0</v>
      </c>
      <c r="M37" s="76"/>
      <c r="N37" s="76"/>
      <c r="O37" s="76"/>
      <c r="P37" s="77">
        <f>SUM(M37+N37)</f>
        <v>0</v>
      </c>
      <c r="Q37" s="76"/>
      <c r="R37" s="76"/>
      <c r="S37" s="76"/>
      <c r="T37" s="77">
        <f>SUM(Q37+R37)</f>
        <v>0</v>
      </c>
      <c r="U37" s="78">
        <f>SUM(E37,I37,M37,Q37)</f>
        <v>0</v>
      </c>
      <c r="V37" s="78">
        <f>SUM(F37,J37,N37,R37)</f>
        <v>0</v>
      </c>
      <c r="W37" s="78">
        <f>SUM(G37,K37,O37,S37)</f>
        <v>0</v>
      </c>
      <c r="X37" s="79">
        <f>SUM(U37+V37)</f>
        <v>0</v>
      </c>
      <c r="Y37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6.375" style="0" customWidth="1"/>
    <col min="2" max="2" width="22.75390625" style="0" customWidth="1"/>
    <col min="3" max="3" width="21.25390625" style="0" customWidth="1"/>
    <col min="4" max="5" width="12.625" style="0" customWidth="1"/>
    <col min="6" max="6" width="13.00390625" style="0" customWidth="1"/>
  </cols>
  <sheetData>
    <row r="2" ht="20.25">
      <c r="B2" s="1" t="s">
        <v>54</v>
      </c>
    </row>
    <row r="4" spans="1:7" ht="12.75">
      <c r="A4" s="40" t="s">
        <v>0</v>
      </c>
      <c r="B4" s="21" t="s">
        <v>4</v>
      </c>
      <c r="C4" s="20" t="s">
        <v>44</v>
      </c>
      <c r="D4" s="3" t="s">
        <v>49</v>
      </c>
      <c r="E4" s="20" t="s">
        <v>130</v>
      </c>
      <c r="F4" s="47" t="s">
        <v>116</v>
      </c>
      <c r="G4" s="19"/>
    </row>
    <row r="5" spans="1:7" ht="13.5" thickBot="1">
      <c r="A5" s="40"/>
      <c r="B5" s="40"/>
      <c r="C5" s="42"/>
      <c r="D5" s="43"/>
      <c r="E5" s="58"/>
      <c r="F5" s="19"/>
      <c r="G5" s="19"/>
    </row>
    <row r="6" spans="1:6" ht="19.5" customHeight="1">
      <c r="A6" s="44" t="s">
        <v>12</v>
      </c>
      <c r="B6" s="41" t="s">
        <v>51</v>
      </c>
      <c r="C6" s="37" t="s">
        <v>50</v>
      </c>
      <c r="D6" s="37">
        <v>6318</v>
      </c>
      <c r="E6" s="55"/>
      <c r="F6" s="48"/>
    </row>
    <row r="7" spans="1:6" ht="19.5" customHeight="1">
      <c r="A7" s="45" t="s">
        <v>13</v>
      </c>
      <c r="B7" s="81" t="s">
        <v>52</v>
      </c>
      <c r="C7" s="33" t="s">
        <v>50</v>
      </c>
      <c r="D7" s="33" t="s">
        <v>53</v>
      </c>
      <c r="E7" s="57"/>
      <c r="F7" s="49"/>
    </row>
    <row r="8" spans="1:6" ht="19.5" customHeight="1">
      <c r="A8" s="45" t="s">
        <v>14</v>
      </c>
      <c r="B8" s="81" t="s">
        <v>55</v>
      </c>
      <c r="C8" s="33" t="s">
        <v>50</v>
      </c>
      <c r="D8" s="33" t="s">
        <v>56</v>
      </c>
      <c r="E8" s="57"/>
      <c r="F8" s="49"/>
    </row>
    <row r="9" spans="1:6" ht="19.5" customHeight="1" thickBot="1">
      <c r="A9" s="45" t="s">
        <v>15</v>
      </c>
      <c r="B9" s="81" t="s">
        <v>57</v>
      </c>
      <c r="C9" s="33" t="s">
        <v>50</v>
      </c>
      <c r="D9" s="33" t="s">
        <v>58</v>
      </c>
      <c r="E9" s="59"/>
      <c r="F9" s="60"/>
    </row>
    <row r="10" spans="1:6" ht="19.5" customHeight="1" thickBot="1">
      <c r="A10" s="45" t="s">
        <v>16</v>
      </c>
      <c r="B10" s="41" t="s">
        <v>59</v>
      </c>
      <c r="C10" s="37" t="s">
        <v>60</v>
      </c>
      <c r="D10" s="37" t="s">
        <v>61</v>
      </c>
      <c r="E10" s="61" t="s">
        <v>131</v>
      </c>
      <c r="F10" s="62"/>
    </row>
    <row r="11" spans="1:6" ht="19.5" customHeight="1">
      <c r="A11" s="45" t="s">
        <v>17</v>
      </c>
      <c r="B11" s="41" t="s">
        <v>62</v>
      </c>
      <c r="C11" s="37" t="s">
        <v>45</v>
      </c>
      <c r="D11" s="37" t="s">
        <v>63</v>
      </c>
      <c r="E11" s="57"/>
      <c r="F11" s="49"/>
    </row>
    <row r="12" spans="1:6" ht="19.5" customHeight="1">
      <c r="A12" s="45" t="s">
        <v>18</v>
      </c>
      <c r="B12" s="81" t="s">
        <v>64</v>
      </c>
      <c r="C12" s="33" t="s">
        <v>45</v>
      </c>
      <c r="D12" s="33" t="s">
        <v>65</v>
      </c>
      <c r="E12" s="57"/>
      <c r="F12" s="49"/>
    </row>
    <row r="13" spans="1:6" ht="19.5" customHeight="1" thickBot="1">
      <c r="A13" s="45" t="s">
        <v>19</v>
      </c>
      <c r="B13" s="81" t="s">
        <v>66</v>
      </c>
      <c r="C13" s="33" t="s">
        <v>45</v>
      </c>
      <c r="D13" s="33" t="s">
        <v>67</v>
      </c>
      <c r="E13" s="61"/>
      <c r="F13" s="62"/>
    </row>
    <row r="14" spans="1:6" ht="19.5" customHeight="1">
      <c r="A14" s="45" t="s">
        <v>20</v>
      </c>
      <c r="B14" s="41" t="s">
        <v>69</v>
      </c>
      <c r="C14" s="37" t="s">
        <v>68</v>
      </c>
      <c r="D14" s="37" t="s">
        <v>70</v>
      </c>
      <c r="E14" s="57"/>
      <c r="F14" s="49"/>
    </row>
    <row r="15" spans="1:6" ht="19.5" customHeight="1">
      <c r="A15" s="45" t="s">
        <v>21</v>
      </c>
      <c r="B15" s="81" t="s">
        <v>71</v>
      </c>
      <c r="C15" s="33" t="s">
        <v>68</v>
      </c>
      <c r="D15" s="33" t="s">
        <v>72</v>
      </c>
      <c r="E15" s="57"/>
      <c r="F15" s="49"/>
    </row>
    <row r="16" spans="1:6" ht="19.5" customHeight="1">
      <c r="A16" s="45" t="s">
        <v>22</v>
      </c>
      <c r="B16" s="81" t="s">
        <v>73</v>
      </c>
      <c r="C16" s="33" t="s">
        <v>68</v>
      </c>
      <c r="D16" s="33" t="s">
        <v>74</v>
      </c>
      <c r="E16" s="57"/>
      <c r="F16" s="49"/>
    </row>
    <row r="17" spans="1:6" ht="19.5" customHeight="1">
      <c r="A17" s="45" t="s">
        <v>23</v>
      </c>
      <c r="B17" s="81" t="s">
        <v>75</v>
      </c>
      <c r="C17" s="33" t="s">
        <v>68</v>
      </c>
      <c r="D17" s="33" t="s">
        <v>76</v>
      </c>
      <c r="E17" s="57"/>
      <c r="F17" s="49"/>
    </row>
    <row r="18" spans="1:6" ht="19.5" customHeight="1" thickBot="1">
      <c r="A18" s="45" t="s">
        <v>24</v>
      </c>
      <c r="B18" s="81" t="s">
        <v>77</v>
      </c>
      <c r="C18" s="33" t="s">
        <v>68</v>
      </c>
      <c r="D18" s="33" t="s">
        <v>78</v>
      </c>
      <c r="E18" s="59"/>
      <c r="F18" s="60"/>
    </row>
    <row r="19" spans="1:6" ht="19.5" customHeight="1">
      <c r="A19" s="45" t="s">
        <v>25</v>
      </c>
      <c r="B19" s="41" t="s">
        <v>79</v>
      </c>
      <c r="C19" s="37" t="s">
        <v>80</v>
      </c>
      <c r="D19" s="37" t="s">
        <v>81</v>
      </c>
      <c r="E19" s="82" t="s">
        <v>131</v>
      </c>
      <c r="F19" s="48"/>
    </row>
    <row r="20" spans="1:6" ht="19.5" customHeight="1" thickBot="1">
      <c r="A20" s="45" t="s">
        <v>26</v>
      </c>
      <c r="B20" s="81" t="s">
        <v>82</v>
      </c>
      <c r="C20" s="33" t="s">
        <v>80</v>
      </c>
      <c r="D20" s="33" t="s">
        <v>83</v>
      </c>
      <c r="E20" s="61" t="s">
        <v>131</v>
      </c>
      <c r="F20" s="62"/>
    </row>
    <row r="21" spans="1:6" ht="19.5" customHeight="1">
      <c r="A21" s="45" t="s">
        <v>27</v>
      </c>
      <c r="B21" s="41" t="s">
        <v>84</v>
      </c>
      <c r="C21" s="37" t="s">
        <v>85</v>
      </c>
      <c r="D21" s="37" t="s">
        <v>86</v>
      </c>
      <c r="E21" s="57"/>
      <c r="F21" s="49"/>
    </row>
    <row r="22" spans="1:6" ht="19.5" customHeight="1">
      <c r="A22" s="45" t="s">
        <v>28</v>
      </c>
      <c r="B22" s="81" t="s">
        <v>87</v>
      </c>
      <c r="C22" s="33" t="s">
        <v>85</v>
      </c>
      <c r="D22" s="33" t="s">
        <v>88</v>
      </c>
      <c r="E22" s="57"/>
      <c r="F22" s="49"/>
    </row>
    <row r="23" spans="1:6" ht="19.5" customHeight="1" thickBot="1">
      <c r="A23" s="45" t="s">
        <v>29</v>
      </c>
      <c r="B23" s="83" t="s">
        <v>89</v>
      </c>
      <c r="C23" s="39" t="s">
        <v>85</v>
      </c>
      <c r="D23" s="39" t="s">
        <v>90</v>
      </c>
      <c r="E23" s="59"/>
      <c r="F23" s="60"/>
    </row>
    <row r="24" spans="1:6" ht="19.5" customHeight="1">
      <c r="A24" s="45" t="s">
        <v>30</v>
      </c>
      <c r="B24" s="81" t="s">
        <v>91</v>
      </c>
      <c r="C24" s="33" t="s">
        <v>48</v>
      </c>
      <c r="D24" s="33" t="s">
        <v>92</v>
      </c>
      <c r="E24" s="57"/>
      <c r="F24" s="49"/>
    </row>
    <row r="25" spans="1:6" ht="19.5" customHeight="1">
      <c r="A25" s="45" t="s">
        <v>31</v>
      </c>
      <c r="B25" s="81" t="s">
        <v>93</v>
      </c>
      <c r="C25" s="33" t="s">
        <v>48</v>
      </c>
      <c r="D25" s="33" t="s">
        <v>94</v>
      </c>
      <c r="E25" s="57"/>
      <c r="F25" s="49"/>
    </row>
    <row r="26" spans="1:6" ht="19.5" customHeight="1" thickBot="1">
      <c r="A26" s="45" t="s">
        <v>32</v>
      </c>
      <c r="B26" s="84" t="s">
        <v>95</v>
      </c>
      <c r="C26" s="58" t="s">
        <v>48</v>
      </c>
      <c r="D26" s="58" t="s">
        <v>96</v>
      </c>
      <c r="E26" s="61"/>
      <c r="F26" s="62"/>
    </row>
    <row r="27" spans="1:6" ht="19.5" customHeight="1" thickBot="1">
      <c r="A27" s="45" t="s">
        <v>33</v>
      </c>
      <c r="B27" s="81" t="s">
        <v>97</v>
      </c>
      <c r="C27" s="33" t="s">
        <v>98</v>
      </c>
      <c r="D27" s="33" t="s">
        <v>99</v>
      </c>
      <c r="E27" s="61" t="s">
        <v>131</v>
      </c>
      <c r="F27" s="62"/>
    </row>
    <row r="28" spans="1:6" ht="19.5" customHeight="1">
      <c r="A28" s="45" t="s">
        <v>34</v>
      </c>
      <c r="B28" s="41" t="s">
        <v>100</v>
      </c>
      <c r="C28" s="37" t="s">
        <v>101</v>
      </c>
      <c r="D28" s="37" t="s">
        <v>102</v>
      </c>
      <c r="E28" s="57"/>
      <c r="F28" s="49"/>
    </row>
    <row r="29" spans="1:6" ht="19.5" customHeight="1">
      <c r="A29" s="45" t="s">
        <v>35</v>
      </c>
      <c r="B29" s="81" t="s">
        <v>103</v>
      </c>
      <c r="C29" s="33" t="s">
        <v>101</v>
      </c>
      <c r="D29" s="33" t="s">
        <v>104</v>
      </c>
      <c r="E29" s="57"/>
      <c r="F29" s="49"/>
    </row>
    <row r="30" spans="1:6" ht="19.5" customHeight="1" thickBot="1">
      <c r="A30" s="45" t="s">
        <v>36</v>
      </c>
      <c r="B30" s="84" t="s">
        <v>105</v>
      </c>
      <c r="C30" s="58" t="s">
        <v>101</v>
      </c>
      <c r="D30" s="58" t="s">
        <v>106</v>
      </c>
      <c r="E30" s="61"/>
      <c r="F30" s="62"/>
    </row>
    <row r="31" spans="1:6" ht="19.5" customHeight="1">
      <c r="A31" s="45" t="s">
        <v>37</v>
      </c>
      <c r="B31" s="81" t="s">
        <v>107</v>
      </c>
      <c r="C31" s="33" t="s">
        <v>46</v>
      </c>
      <c r="D31" s="33">
        <v>7483</v>
      </c>
      <c r="E31" s="57" t="s">
        <v>131</v>
      </c>
      <c r="F31" s="49"/>
    </row>
    <row r="32" spans="1:6" ht="19.5" customHeight="1" thickBot="1">
      <c r="A32" s="45" t="s">
        <v>38</v>
      </c>
      <c r="B32" s="84" t="s">
        <v>108</v>
      </c>
      <c r="C32" s="58" t="s">
        <v>46</v>
      </c>
      <c r="D32" s="58" t="s">
        <v>109</v>
      </c>
      <c r="E32" s="85" t="s">
        <v>131</v>
      </c>
      <c r="F32" s="62"/>
    </row>
    <row r="33" spans="1:6" ht="19.5" customHeight="1">
      <c r="A33" s="45" t="s">
        <v>39</v>
      </c>
      <c r="B33" s="81" t="str">
        <f>Náhozy_120_HS!B33</f>
        <v>Sehnal Bohumil</v>
      </c>
      <c r="C33" s="33" t="str">
        <f>Náhozy_120_HS!C33</f>
        <v>TJ Sokol Brno IV</v>
      </c>
      <c r="D33" s="33">
        <f>Náhozy_120_HS!D33</f>
        <v>24761</v>
      </c>
      <c r="E33" s="57"/>
      <c r="F33" s="49"/>
    </row>
    <row r="34" spans="1:6" ht="19.5" customHeight="1">
      <c r="A34" s="45" t="s">
        <v>40</v>
      </c>
      <c r="B34" s="81" t="str">
        <f>Náhozy_120_HS!B34</f>
        <v>Holoubek Zdeněk</v>
      </c>
      <c r="C34" s="33" t="str">
        <f>Náhozy_120_HS!C34</f>
        <v>TJ Sokol Brno IV</v>
      </c>
      <c r="D34" s="33" t="str">
        <f>Náhozy_120_HS!D34</f>
        <v>7647</v>
      </c>
      <c r="E34" s="57"/>
      <c r="F34" s="49"/>
    </row>
    <row r="35" spans="1:6" ht="19.5" customHeight="1">
      <c r="A35" s="45" t="s">
        <v>41</v>
      </c>
      <c r="B35" s="81" t="str">
        <f>Náhozy_120_HS!B35</f>
        <v>Zajíc Pavel</v>
      </c>
      <c r="C35" s="33" t="str">
        <f>Náhozy_120_HS!C35</f>
        <v>KK Slovan Rosice</v>
      </c>
      <c r="D35" s="33" t="str">
        <f>Náhozy_120_HS!D35</f>
        <v>24346</v>
      </c>
      <c r="E35" s="56"/>
      <c r="F35" s="49"/>
    </row>
    <row r="36" spans="1:6" ht="19.5" customHeight="1">
      <c r="A36" s="45" t="s">
        <v>42</v>
      </c>
      <c r="B36" s="87" t="str">
        <f>Náhozy_120_HS!B36</f>
        <v>Zpěvák Arnold</v>
      </c>
      <c r="C36" s="88" t="str">
        <f>Náhozy_120_HS!C36</f>
        <v>KK Réna Ivančice</v>
      </c>
      <c r="D36" s="88" t="str">
        <f>Náhozy_120_HS!D36</f>
        <v>21875</v>
      </c>
      <c r="E36" s="89"/>
      <c r="F36" s="90"/>
    </row>
    <row r="37" spans="1:6" ht="19.5" customHeight="1" thickBot="1">
      <c r="A37" s="46" t="s">
        <v>43</v>
      </c>
      <c r="B37" s="102" t="str">
        <f>Náhozy_120_HS!B37</f>
        <v>Novotný Stanislav</v>
      </c>
      <c r="C37" s="39" t="str">
        <f>Náhozy_120_HS!C37</f>
        <v>TJ Sokol Brno IV</v>
      </c>
      <c r="D37" s="39">
        <f>Náhozy_120_HS!D37</f>
        <v>15206</v>
      </c>
      <c r="E37" s="86"/>
      <c r="F37" s="6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F22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6.00390625" style="0" customWidth="1"/>
    <col min="2" max="2" width="14.875" style="0" customWidth="1"/>
    <col min="3" max="6" width="22.75390625" style="0" customWidth="1"/>
  </cols>
  <sheetData>
    <row r="5" ht="13.5" thickBot="1"/>
    <row r="6" spans="2:6" ht="12.75">
      <c r="B6" s="50" t="s">
        <v>117</v>
      </c>
      <c r="C6" s="55" t="s">
        <v>118</v>
      </c>
      <c r="D6" s="55" t="s">
        <v>119</v>
      </c>
      <c r="E6" s="55" t="s">
        <v>120</v>
      </c>
      <c r="F6" s="54" t="s">
        <v>121</v>
      </c>
    </row>
    <row r="7" spans="2:6" ht="21" customHeight="1">
      <c r="B7" s="51" t="s">
        <v>122</v>
      </c>
      <c r="C7" s="63" t="str">
        <f>Presence!B31</f>
        <v>Zemek František</v>
      </c>
      <c r="D7" s="91" t="str">
        <f>Presence!B13</f>
        <v>Zajíc Pavel</v>
      </c>
      <c r="E7" s="63" t="str">
        <f>Presence!B32</f>
        <v>Klika Jaromír</v>
      </c>
      <c r="F7" s="93" t="str">
        <f>Presence!B11</f>
        <v>Plaga Karel</v>
      </c>
    </row>
    <row r="8" spans="2:6" ht="21" customHeight="1">
      <c r="B8" s="52"/>
      <c r="C8" s="65" t="str">
        <f>Presence!C31</f>
        <v>KK Orel Ivančice</v>
      </c>
      <c r="D8" s="92" t="str">
        <f>Presence!C13</f>
        <v>KK Slovan Rosice</v>
      </c>
      <c r="E8" s="65" t="str">
        <f>Presence!C32</f>
        <v>KK Orel Ivančice</v>
      </c>
      <c r="F8" s="94" t="str">
        <f>Presence!C11</f>
        <v>KK Slovan Rosice</v>
      </c>
    </row>
    <row r="9" spans="2:6" ht="21" customHeight="1">
      <c r="B9" s="51" t="s">
        <v>123</v>
      </c>
      <c r="C9" s="64"/>
      <c r="D9" s="91" t="str">
        <f>Presence!B6</f>
        <v>Kotlán Josef</v>
      </c>
      <c r="E9" s="63" t="str">
        <f>Presence!B10</f>
        <v>Ryšavý Vladimír</v>
      </c>
      <c r="F9" s="93" t="str">
        <f>Presence!B9</f>
        <v>Novotný Ladislav</v>
      </c>
    </row>
    <row r="10" spans="2:6" ht="21" customHeight="1">
      <c r="B10" s="53"/>
      <c r="C10" s="66"/>
      <c r="D10" s="92" t="str">
        <f>Presence!C6</f>
        <v>KK Blansko</v>
      </c>
      <c r="E10" s="65" t="str">
        <f>Presence!C10</f>
        <v>KK Brno Židenice</v>
      </c>
      <c r="F10" s="94" t="str">
        <f>Presence!C9</f>
        <v>KK Blansko</v>
      </c>
    </row>
    <row r="11" spans="2:6" ht="21" customHeight="1">
      <c r="B11" s="51" t="s">
        <v>124</v>
      </c>
      <c r="C11" s="91" t="str">
        <f>Presence!B7</f>
        <v>Šmerda Jan</v>
      </c>
      <c r="D11" s="91" t="str">
        <f>Presence!B25</f>
        <v>Hájek Josef</v>
      </c>
      <c r="E11" s="91" t="str">
        <f>Presence!B8</f>
        <v>Kolařík Karel</v>
      </c>
      <c r="F11" s="93" t="str">
        <f>Presence!B24</f>
        <v>Dvořák Jiří</v>
      </c>
    </row>
    <row r="12" spans="2:6" ht="21" customHeight="1">
      <c r="B12" s="53"/>
      <c r="C12" s="92" t="str">
        <f>Presence!C7</f>
        <v>KK Blansko</v>
      </c>
      <c r="D12" s="92" t="str">
        <f>Presence!C25</f>
        <v>KK Orel Telnice</v>
      </c>
      <c r="E12" s="92" t="str">
        <f>Presence!C8</f>
        <v>KK Blansko</v>
      </c>
      <c r="F12" s="94" t="str">
        <f>Presence!C24</f>
        <v>KK Orel Telnice</v>
      </c>
    </row>
    <row r="13" spans="2:6" ht="21" customHeight="1">
      <c r="B13" s="51" t="s">
        <v>125</v>
      </c>
      <c r="C13" s="63" t="str">
        <f>Presence!B27</f>
        <v>Barva Stanislav</v>
      </c>
      <c r="D13" s="91" t="str">
        <f>Presence!B35</f>
        <v>Zajíc Pavel</v>
      </c>
      <c r="E13" s="91" t="str">
        <f>Presence!B26</f>
        <v>Zajíček Robert</v>
      </c>
      <c r="F13" s="93" t="str">
        <f>Presence!B36</f>
        <v>Zpěvák Arnold</v>
      </c>
    </row>
    <row r="14" spans="2:6" ht="21" customHeight="1">
      <c r="B14" s="53"/>
      <c r="C14" s="65" t="str">
        <f>Presence!C27</f>
        <v>KS Devítka Brno</v>
      </c>
      <c r="D14" s="92" t="str">
        <f>Presence!C35</f>
        <v>KK Slovan Rosice</v>
      </c>
      <c r="E14" s="92" t="str">
        <f>Presence!C26</f>
        <v>KK Orel Telnice</v>
      </c>
      <c r="F14" s="94" t="str">
        <f>Presence!C36</f>
        <v>KK Réna Ivančice</v>
      </c>
    </row>
    <row r="15" spans="2:6" ht="21" customHeight="1">
      <c r="B15" s="51" t="s">
        <v>126</v>
      </c>
      <c r="C15" s="91" t="str">
        <f>Presence!B33</f>
        <v>Sehnal Bohumil</v>
      </c>
      <c r="D15" s="91" t="str">
        <f>Presence!B14</f>
        <v>Kellner František</v>
      </c>
      <c r="E15" s="91" t="str">
        <f>Presence!B34</f>
        <v>Holoubek Zdeněk</v>
      </c>
      <c r="F15" s="93" t="str">
        <f>Presence!B15</f>
        <v>Vyhlídal Miroslav</v>
      </c>
    </row>
    <row r="16" spans="2:6" ht="21" customHeight="1">
      <c r="B16" s="53"/>
      <c r="C16" s="92" t="str">
        <f>Presence!C33</f>
        <v>TJ Sokol Brno IV</v>
      </c>
      <c r="D16" s="92" t="str">
        <f>Presence!C14</f>
        <v>KK MS Brno</v>
      </c>
      <c r="E16" s="92" t="str">
        <f>Presence!C34</f>
        <v>TJ Sokol Brno IV</v>
      </c>
      <c r="F16" s="94" t="str">
        <f>Presence!C15</f>
        <v>KK MS Brno</v>
      </c>
    </row>
    <row r="17" spans="2:6" ht="21" customHeight="1">
      <c r="B17" s="51" t="s">
        <v>127</v>
      </c>
      <c r="C17" s="91" t="str">
        <f>Presence!B18</f>
        <v>Kalas Štěpán</v>
      </c>
      <c r="D17" s="91" t="str">
        <f>Presence!B16</f>
        <v>Žižlavský Zdeněk</v>
      </c>
      <c r="E17" s="91" t="str">
        <f>Presence!B17</f>
        <v>Oujezdský Miroslav</v>
      </c>
      <c r="F17" s="93" t="str">
        <f>Presence!B21</f>
        <v>Vondráček Vladimír</v>
      </c>
    </row>
    <row r="18" spans="2:6" ht="21" customHeight="1">
      <c r="B18" s="53"/>
      <c r="C18" s="92" t="str">
        <f>Presence!C18</f>
        <v>KK MS Brno</v>
      </c>
      <c r="D18" s="92" t="str">
        <f>Presence!C16</f>
        <v>KK MS Brno</v>
      </c>
      <c r="E18" s="92" t="str">
        <f>Presence!C17</f>
        <v>KK MS Brno</v>
      </c>
      <c r="F18" s="94" t="str">
        <f>Presence!C21</f>
        <v>SK Brno Žabovřesky</v>
      </c>
    </row>
    <row r="19" spans="2:6" ht="21" customHeight="1">
      <c r="B19" s="51" t="s">
        <v>128</v>
      </c>
      <c r="C19" s="91" t="str">
        <f>Presence!B23</f>
        <v>Kouřil Zdeněk</v>
      </c>
      <c r="D19" s="105" t="str">
        <f>Presence!B19</f>
        <v>Čech František</v>
      </c>
      <c r="E19" s="91" t="str">
        <f>Presence!B22</f>
        <v>Ostřížek Eduard</v>
      </c>
      <c r="F19" s="93" t="str">
        <f>Presence!B30</f>
        <v>Pacal Robin</v>
      </c>
    </row>
    <row r="20" spans="2:6" ht="21" customHeight="1">
      <c r="B20" s="53"/>
      <c r="C20" s="92" t="str">
        <f>Presence!C23</f>
        <v>SK Brno Žabovřesky</v>
      </c>
      <c r="D20" s="106" t="str">
        <f>Presence!C19</f>
        <v>KK Réna Ivančice</v>
      </c>
      <c r="E20" s="92" t="str">
        <f>Presence!C22</f>
        <v>SK Brno Žabovřesky</v>
      </c>
      <c r="F20" s="94" t="str">
        <f>Presence!C30</f>
        <v>TJ Sokol Husovice</v>
      </c>
    </row>
    <row r="21" spans="2:6" ht="21" customHeight="1">
      <c r="B21" s="51" t="s">
        <v>129</v>
      </c>
      <c r="C21" s="91" t="str">
        <f>Presence!B29</f>
        <v>Veselovský Jan</v>
      </c>
      <c r="D21" s="63" t="str">
        <f>Presence!B28</f>
        <v>Vymazal Zdeněk</v>
      </c>
      <c r="E21" s="91" t="str">
        <f>Presence!B12</f>
        <v>Smrž Jaroslav</v>
      </c>
      <c r="F21" s="67" t="str">
        <f>Presence!B20</f>
        <v>Zpěvák Arnold</v>
      </c>
    </row>
    <row r="22" spans="2:6" ht="21" customHeight="1" thickBot="1">
      <c r="B22" s="80"/>
      <c r="C22" s="108" t="str">
        <f>Presence!C29</f>
        <v>TJ Sokol Husovice</v>
      </c>
      <c r="D22" s="68" t="str">
        <f>Presence!C28</f>
        <v>TJ Sokol Husovice</v>
      </c>
      <c r="E22" s="108" t="str">
        <f>Presence!C12</f>
        <v>KK Slovan Rosice</v>
      </c>
      <c r="F22" s="69" t="str">
        <f>Presence!C20</f>
        <v>KK Réna Ivančice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OBSLUHA</cp:lastModifiedBy>
  <cp:lastPrinted>2020-01-04T07:18:40Z</cp:lastPrinted>
  <dcterms:created xsi:type="dcterms:W3CDTF">2013-04-28T19:35:15Z</dcterms:created>
  <dcterms:modified xsi:type="dcterms:W3CDTF">2020-01-04T16:35:45Z</dcterms:modified>
  <cp:category/>
  <cp:version/>
  <cp:contentType/>
  <cp:contentStatus/>
</cp:coreProperties>
</file>