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600" windowHeight="11700" activeTab="0"/>
  </bookViews>
  <sheets>
    <sheet name="Náhozy 60 HS" sheetId="1" r:id="rId1"/>
    <sheet name="Dvojice muži" sheetId="2" r:id="rId2"/>
    <sheet name="Dvojice ženy" sheetId="3" r:id="rId3"/>
    <sheet name="Dvojice smíšené" sheetId="4" r:id="rId4"/>
  </sheets>
  <definedNames/>
  <calcPr fullCalcOnLoad="1"/>
</workbook>
</file>

<file path=xl/sharedStrings.xml><?xml version="1.0" encoding="utf-8"?>
<sst xmlns="http://schemas.openxmlformats.org/spreadsheetml/2006/main" count="280" uniqueCount="99">
  <si>
    <t xml:space="preserve">             Celkem za dvojici</t>
  </si>
  <si>
    <t>Poř.</t>
  </si>
  <si>
    <t>Jméno</t>
  </si>
  <si>
    <t>dvojice</t>
  </si>
  <si>
    <t xml:space="preserve">     1.dráha</t>
  </si>
  <si>
    <t xml:space="preserve">     2.dráha</t>
  </si>
  <si>
    <t>Celkem za hráče</t>
  </si>
  <si>
    <t>plné</t>
  </si>
  <si>
    <t>suma</t>
  </si>
  <si>
    <t>dor</t>
  </si>
  <si>
    <t>chyby</t>
  </si>
  <si>
    <t>dorážka</t>
  </si>
  <si>
    <t>7.</t>
  </si>
  <si>
    <t>1.</t>
  </si>
  <si>
    <t>4.</t>
  </si>
  <si>
    <t>12.</t>
  </si>
  <si>
    <t>16.</t>
  </si>
  <si>
    <t>3.</t>
  </si>
  <si>
    <t>10.</t>
  </si>
  <si>
    <t>14.</t>
  </si>
  <si>
    <t>9.</t>
  </si>
  <si>
    <t>2.</t>
  </si>
  <si>
    <t>5.</t>
  </si>
  <si>
    <t>8.</t>
  </si>
  <si>
    <t>13.</t>
  </si>
  <si>
    <t>17.</t>
  </si>
  <si>
    <t>18.</t>
  </si>
  <si>
    <t>6.</t>
  </si>
  <si>
    <t>15.</t>
  </si>
  <si>
    <t>11.</t>
  </si>
  <si>
    <t>Dvojice</t>
  </si>
  <si>
    <t>Složení</t>
  </si>
  <si>
    <t>Celkem</t>
  </si>
  <si>
    <t>chyb.</t>
  </si>
  <si>
    <t>Dráhy</t>
  </si>
  <si>
    <t>1-2</t>
  </si>
  <si>
    <t>3-4</t>
  </si>
  <si>
    <t xml:space="preserve">                                           Májový turnaj dvojic o putovní pohár starosty města IVANČIC</t>
  </si>
  <si>
    <t xml:space="preserve">                Májový turnaj dvojic o putovní pohár starosty města IVANČIC</t>
  </si>
  <si>
    <t xml:space="preserve"> smíšené dvojice - 2017 -  60 HS</t>
  </si>
  <si>
    <t xml:space="preserve">                    Májový turnaj dvojic o putovní pohár starosty města IVANČIC</t>
  </si>
  <si>
    <t xml:space="preserve">      dvojice ženy - 2017 -  60 HS</t>
  </si>
  <si>
    <t xml:space="preserve">                       Májový turnaj dvojic o putovní pohár starosty města IVANČIC</t>
  </si>
  <si>
    <t xml:space="preserve">       dvojice muži - 2017 -  60 HS</t>
  </si>
  <si>
    <t>Čeperová Olga</t>
  </si>
  <si>
    <t>Němec Libor</t>
  </si>
  <si>
    <t>Sokolíci</t>
  </si>
  <si>
    <t>Heikenwälder Marek</t>
  </si>
  <si>
    <t>Klíčníková Jarka</t>
  </si>
  <si>
    <t>Blaník Hostěradice</t>
  </si>
  <si>
    <t>Baskeťáci</t>
  </si>
  <si>
    <t>Šoltés Josef</t>
  </si>
  <si>
    <t>Rychnovský Boris</t>
  </si>
  <si>
    <t>Rychnovský Tomáš</t>
  </si>
  <si>
    <t>Příhoda Jindřich</t>
  </si>
  <si>
    <t>STAVECO</t>
  </si>
  <si>
    <t>Procházka Martin</t>
  </si>
  <si>
    <t>Franěk Jiří</t>
  </si>
  <si>
    <t>Hložková Milena</t>
  </si>
  <si>
    <t>Nečasová Jana</t>
  </si>
  <si>
    <t>Hasiči Dobelice</t>
  </si>
  <si>
    <t>SEDLÁK</t>
  </si>
  <si>
    <t>Dvořáková Naďa</t>
  </si>
  <si>
    <t>Lesonický Rudolf</t>
  </si>
  <si>
    <t>Slezák Stanislav</t>
  </si>
  <si>
    <t>Šulc Radek</t>
  </si>
  <si>
    <t>Krumlov</t>
  </si>
  <si>
    <t>Hadraba Miroslav</t>
  </si>
  <si>
    <t>Zelníček Jaromír</t>
  </si>
  <si>
    <t>Spourová Lenka</t>
  </si>
  <si>
    <t>Ferik Lukáš</t>
  </si>
  <si>
    <t>Fialová Květa</t>
  </si>
  <si>
    <t>Fiala Miroslav</t>
  </si>
  <si>
    <t>Buček Milan</t>
  </si>
  <si>
    <t>Jahodová Ivana</t>
  </si>
  <si>
    <t>Srkla</t>
  </si>
  <si>
    <t>Fialovi</t>
  </si>
  <si>
    <t>Mixík</t>
  </si>
  <si>
    <t>Šmarda Pavel</t>
  </si>
  <si>
    <t>Konečný Aleš</t>
  </si>
  <si>
    <t>Ondráčková Jana</t>
  </si>
  <si>
    <t>Pavlíková Irena</t>
  </si>
  <si>
    <t>SKITTLES</t>
  </si>
  <si>
    <t>Beránek Jiří</t>
  </si>
  <si>
    <t>Novotná Soňa</t>
  </si>
  <si>
    <t>Hrdlička Milan</t>
  </si>
  <si>
    <t>Bulková Petra</t>
  </si>
  <si>
    <t>Hrdlička Radek</t>
  </si>
  <si>
    <t>Konrádová Jana</t>
  </si>
  <si>
    <t>Konrád Luboš</t>
  </si>
  <si>
    <t>Hrubá Naďa</t>
  </si>
  <si>
    <t>Náhlá sešlost</t>
  </si>
  <si>
    <t>Strnad Lukáš</t>
  </si>
  <si>
    <t>Salinka Petr</t>
  </si>
  <si>
    <t>Maša Olin</t>
  </si>
  <si>
    <t>Nekuda Josef</t>
  </si>
  <si>
    <t>Mašová Pavla</t>
  </si>
  <si>
    <t>Janda Milan</t>
  </si>
  <si>
    <t>K O N E Č N É   V Ý S L E D K 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</si>
</sst>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 CE"/>
      <family val="2"/>
    </font>
    <font>
      <sz val="10"/>
      <color indexed="12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color indexed="57"/>
      <name val="Arial CE"/>
      <family val="2"/>
    </font>
    <font>
      <sz val="10"/>
      <name val="Arial CE"/>
      <family val="2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 CE"/>
      <family val="2"/>
    </font>
    <font>
      <b/>
      <sz val="24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6"/>
      <color indexed="10"/>
      <name val="Arial CE"/>
      <family val="2"/>
    </font>
    <font>
      <b/>
      <sz val="14"/>
      <color indexed="17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Arial CE"/>
      <family val="2"/>
    </font>
    <font>
      <b/>
      <sz val="24"/>
      <color rgb="FF0000FF"/>
      <name val="Times New Roman"/>
      <family val="1"/>
    </font>
    <font>
      <b/>
      <sz val="20"/>
      <color rgb="FF0000FF"/>
      <name val="Times New Roman"/>
      <family val="1"/>
    </font>
    <font>
      <b/>
      <sz val="16"/>
      <color rgb="FFFF0000"/>
      <name val="Arial CE"/>
      <family val="2"/>
    </font>
    <font>
      <b/>
      <sz val="14"/>
      <color rgb="FF00B05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/>
      <right/>
      <top style="medium"/>
      <bottom style="medium"/>
    </border>
    <border>
      <left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1" fontId="7" fillId="35" borderId="11" xfId="0" applyNumberFormat="1" applyFont="1" applyFill="1" applyBorder="1" applyAlignment="1">
      <alignment horizontal="center"/>
    </xf>
    <xf numFmtId="1" fontId="7" fillId="35" borderId="0" xfId="0" applyNumberFormat="1" applyFont="1" applyFill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1" fontId="0" fillId="34" borderId="13" xfId="0" applyNumberFormat="1" applyFill="1" applyBorder="1" applyAlignment="1">
      <alignment horizontal="center"/>
    </xf>
    <xf numFmtId="1" fontId="7" fillId="35" borderId="13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left"/>
    </xf>
    <xf numFmtId="1" fontId="9" fillId="0" borderId="19" xfId="36" applyNumberFormat="1" applyFont="1" applyBorder="1" applyAlignment="1" applyProtection="1">
      <alignment horizontal="center"/>
      <protection/>
    </xf>
    <xf numFmtId="1" fontId="0" fillId="33" borderId="17" xfId="0" applyNumberFormat="1" applyFill="1" applyBorder="1" applyAlignment="1">
      <alignment horizontal="center"/>
    </xf>
    <xf numFmtId="0" fontId="33" fillId="0" borderId="11" xfId="0" applyFont="1" applyBorder="1" applyAlignment="1">
      <alignment horizontal="center"/>
    </xf>
    <xf numFmtId="1" fontId="7" fillId="35" borderId="14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1" fontId="0" fillId="33" borderId="15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80"/>
  <sheetViews>
    <sheetView tabSelected="1" zoomScalePageLayoutView="0" workbookViewId="0" topLeftCell="A1">
      <selection activeCell="C83" sqref="C83"/>
    </sheetView>
  </sheetViews>
  <sheetFormatPr defaultColWidth="9.140625" defaultRowHeight="15"/>
  <cols>
    <col min="1" max="1" width="6.7109375" style="0" customWidth="1"/>
    <col min="2" max="2" width="21.140625" style="0" customWidth="1"/>
    <col min="3" max="3" width="24.57421875" style="0" customWidth="1"/>
    <col min="4" max="4" width="5.140625" style="0" customWidth="1"/>
    <col min="5" max="5" width="4.421875" style="0" customWidth="1"/>
    <col min="6" max="6" width="5.421875" style="0" customWidth="1"/>
    <col min="7" max="8" width="5.140625" style="0" customWidth="1"/>
    <col min="9" max="9" width="4.421875" style="0" customWidth="1"/>
    <col min="10" max="10" width="5.421875" style="0" customWidth="1"/>
    <col min="11" max="11" width="5.140625" style="0" customWidth="1"/>
    <col min="12" max="12" width="6.28125" style="0" customWidth="1"/>
    <col min="13" max="13" width="6.140625" style="0" customWidth="1"/>
    <col min="14" max="14" width="6.00390625" style="0" customWidth="1"/>
    <col min="15" max="15" width="5.57421875" style="0" customWidth="1"/>
    <col min="16" max="16" width="8.140625" style="0" customWidth="1"/>
    <col min="17" max="17" width="7.28125" style="0" customWidth="1"/>
  </cols>
  <sheetData>
    <row r="2" spans="2:3" ht="30">
      <c r="B2" s="1"/>
      <c r="C2" s="68" t="s">
        <v>37</v>
      </c>
    </row>
    <row r="3" spans="2:3" ht="30">
      <c r="B3" s="71" t="s">
        <v>98</v>
      </c>
      <c r="C3" s="68"/>
    </row>
    <row r="4" spans="1:16" ht="15">
      <c r="A4" s="2"/>
      <c r="B4" s="2"/>
      <c r="C4" s="2"/>
      <c r="P4" s="3" t="s">
        <v>0</v>
      </c>
    </row>
    <row r="5" spans="1:17" ht="15">
      <c r="A5" s="52" t="s">
        <v>34</v>
      </c>
      <c r="B5" s="5" t="s">
        <v>2</v>
      </c>
      <c r="C5" s="6" t="s">
        <v>3</v>
      </c>
      <c r="D5" s="7" t="s">
        <v>4</v>
      </c>
      <c r="E5" s="8"/>
      <c r="F5" s="8"/>
      <c r="G5" s="4"/>
      <c r="H5" s="8" t="s">
        <v>5</v>
      </c>
      <c r="I5" s="8"/>
      <c r="J5" s="8"/>
      <c r="K5" s="4"/>
      <c r="L5" s="9" t="s">
        <v>6</v>
      </c>
      <c r="M5" s="10"/>
      <c r="N5" s="10"/>
      <c r="O5" s="11"/>
      <c r="P5" s="12" t="s">
        <v>7</v>
      </c>
      <c r="Q5" s="12" t="s">
        <v>8</v>
      </c>
    </row>
    <row r="6" spans="1:17" ht="15.75" thickBot="1">
      <c r="A6" s="13"/>
      <c r="B6" s="13"/>
      <c r="C6" s="14"/>
      <c r="D6" s="15" t="s">
        <v>7</v>
      </c>
      <c r="E6" s="16" t="s">
        <v>9</v>
      </c>
      <c r="F6" s="17" t="s">
        <v>33</v>
      </c>
      <c r="G6" s="18" t="s">
        <v>8</v>
      </c>
      <c r="H6" s="16" t="s">
        <v>7</v>
      </c>
      <c r="I6" s="16" t="s">
        <v>9</v>
      </c>
      <c r="J6" s="17" t="s">
        <v>33</v>
      </c>
      <c r="K6" s="19" t="s">
        <v>8</v>
      </c>
      <c r="L6" s="20" t="s">
        <v>7</v>
      </c>
      <c r="M6" s="20" t="s">
        <v>9</v>
      </c>
      <c r="N6" s="19" t="s">
        <v>10</v>
      </c>
      <c r="O6" s="19" t="s">
        <v>8</v>
      </c>
      <c r="P6" s="21" t="s">
        <v>11</v>
      </c>
      <c r="Q6" s="21" t="s">
        <v>10</v>
      </c>
    </row>
    <row r="7" spans="1:18" ht="15">
      <c r="A7" s="63" t="s">
        <v>36</v>
      </c>
      <c r="B7" s="22" t="s">
        <v>44</v>
      </c>
      <c r="C7" s="23" t="s">
        <v>46</v>
      </c>
      <c r="D7" s="24">
        <v>86</v>
      </c>
      <c r="E7" s="25">
        <v>45</v>
      </c>
      <c r="F7" s="25">
        <v>3</v>
      </c>
      <c r="G7" s="26">
        <f aca="true" t="shared" si="0" ref="G7:G38">SUM(D7,E7)</f>
        <v>131</v>
      </c>
      <c r="H7" s="27">
        <v>90</v>
      </c>
      <c r="I7" s="27">
        <v>44</v>
      </c>
      <c r="J7" s="27">
        <v>1</v>
      </c>
      <c r="K7" s="26">
        <f aca="true" t="shared" si="1" ref="K7:K38">SUM(H7,I7)</f>
        <v>134</v>
      </c>
      <c r="L7" s="28">
        <f aca="true" t="shared" si="2" ref="L7:N80">SUM(D7,H7)</f>
        <v>176</v>
      </c>
      <c r="M7" s="28">
        <f t="shared" si="2"/>
        <v>89</v>
      </c>
      <c r="N7" s="28">
        <f t="shared" si="2"/>
        <v>4</v>
      </c>
      <c r="O7" s="28">
        <f>SUM(L7,M7)</f>
        <v>265</v>
      </c>
      <c r="P7" s="29">
        <f>SUM(L7,L8)</f>
        <v>343</v>
      </c>
      <c r="Q7" s="30">
        <f>SUM(O7,O8)</f>
        <v>510</v>
      </c>
      <c r="R7" s="54"/>
    </row>
    <row r="8" spans="1:18" ht="15.75" thickBot="1">
      <c r="A8" s="64" t="s">
        <v>35</v>
      </c>
      <c r="B8" s="31" t="s">
        <v>45</v>
      </c>
      <c r="C8" s="32"/>
      <c r="D8" s="33">
        <v>72</v>
      </c>
      <c r="E8" s="34">
        <v>36</v>
      </c>
      <c r="F8" s="34">
        <v>2</v>
      </c>
      <c r="G8" s="55">
        <f t="shared" si="0"/>
        <v>108</v>
      </c>
      <c r="H8" s="34">
        <v>95</v>
      </c>
      <c r="I8" s="34">
        <v>42</v>
      </c>
      <c r="J8" s="34">
        <v>2</v>
      </c>
      <c r="K8" s="35">
        <f t="shared" si="1"/>
        <v>137</v>
      </c>
      <c r="L8" s="36">
        <f t="shared" si="2"/>
        <v>167</v>
      </c>
      <c r="M8" s="36">
        <f t="shared" si="2"/>
        <v>78</v>
      </c>
      <c r="N8" s="36">
        <f t="shared" si="2"/>
        <v>4</v>
      </c>
      <c r="O8" s="36">
        <f>SUM(L8,M8)</f>
        <v>245</v>
      </c>
      <c r="P8" s="37">
        <f>SUM(M7,M8)</f>
        <v>167</v>
      </c>
      <c r="Q8" s="53">
        <f>SUM(N7,N8)</f>
        <v>8</v>
      </c>
      <c r="R8" s="54"/>
    </row>
    <row r="9" spans="1:18" ht="15">
      <c r="A9" s="63" t="s">
        <v>35</v>
      </c>
      <c r="B9" s="22" t="s">
        <v>47</v>
      </c>
      <c r="C9" s="23" t="s">
        <v>46</v>
      </c>
      <c r="D9" s="39">
        <v>88</v>
      </c>
      <c r="E9" s="27">
        <v>35</v>
      </c>
      <c r="F9" s="27">
        <v>1</v>
      </c>
      <c r="G9" s="56">
        <f t="shared" si="0"/>
        <v>123</v>
      </c>
      <c r="H9" s="27">
        <v>86</v>
      </c>
      <c r="I9" s="27">
        <v>35</v>
      </c>
      <c r="J9" s="27">
        <v>4</v>
      </c>
      <c r="K9" s="26">
        <f t="shared" si="1"/>
        <v>121</v>
      </c>
      <c r="L9" s="28">
        <f t="shared" si="2"/>
        <v>174</v>
      </c>
      <c r="M9" s="28">
        <f t="shared" si="2"/>
        <v>70</v>
      </c>
      <c r="N9" s="28">
        <f t="shared" si="2"/>
        <v>5</v>
      </c>
      <c r="O9" s="28">
        <f>SUM(L9,M9)</f>
        <v>244</v>
      </c>
      <c r="P9" s="29">
        <f>SUM(L9,L10)</f>
        <v>321</v>
      </c>
      <c r="Q9" s="30">
        <f>SUM(O9,O10)</f>
        <v>466</v>
      </c>
      <c r="R9" s="54"/>
    </row>
    <row r="10" spans="1:18" ht="15.75" thickBot="1">
      <c r="A10" s="64" t="s">
        <v>36</v>
      </c>
      <c r="B10" s="31" t="s">
        <v>45</v>
      </c>
      <c r="C10" s="14"/>
      <c r="D10" s="33">
        <v>64</v>
      </c>
      <c r="E10" s="34">
        <v>41</v>
      </c>
      <c r="F10" s="34">
        <v>2</v>
      </c>
      <c r="G10" s="55">
        <f t="shared" si="0"/>
        <v>105</v>
      </c>
      <c r="H10" s="34">
        <v>83</v>
      </c>
      <c r="I10" s="34">
        <v>34</v>
      </c>
      <c r="J10" s="34">
        <v>2</v>
      </c>
      <c r="K10" s="35">
        <f t="shared" si="1"/>
        <v>117</v>
      </c>
      <c r="L10" s="36">
        <f t="shared" si="2"/>
        <v>147</v>
      </c>
      <c r="M10" s="36">
        <f t="shared" si="2"/>
        <v>75</v>
      </c>
      <c r="N10" s="36">
        <f t="shared" si="2"/>
        <v>4</v>
      </c>
      <c r="O10" s="36">
        <f>SUM(L10,M10)</f>
        <v>222</v>
      </c>
      <c r="P10" s="37">
        <f>SUM(M9,M10)</f>
        <v>145</v>
      </c>
      <c r="Q10" s="53">
        <f>SUM(N9,N10)</f>
        <v>9</v>
      </c>
      <c r="R10" s="54"/>
    </row>
    <row r="11" spans="1:18" ht="15">
      <c r="A11" s="63" t="s">
        <v>36</v>
      </c>
      <c r="B11" s="22" t="s">
        <v>47</v>
      </c>
      <c r="C11" s="23" t="s">
        <v>49</v>
      </c>
      <c r="D11" s="39">
        <v>77</v>
      </c>
      <c r="E11" s="27">
        <v>45</v>
      </c>
      <c r="F11" s="27">
        <v>0</v>
      </c>
      <c r="G11" s="56">
        <f t="shared" si="0"/>
        <v>122</v>
      </c>
      <c r="H11" s="27">
        <v>85</v>
      </c>
      <c r="I11" s="27">
        <v>44</v>
      </c>
      <c r="J11" s="27">
        <v>4</v>
      </c>
      <c r="K11" s="26">
        <f t="shared" si="1"/>
        <v>129</v>
      </c>
      <c r="L11" s="28">
        <f t="shared" si="2"/>
        <v>162</v>
      </c>
      <c r="M11" s="28">
        <f t="shared" si="2"/>
        <v>89</v>
      </c>
      <c r="N11" s="28">
        <f t="shared" si="2"/>
        <v>4</v>
      </c>
      <c r="O11" s="28">
        <f aca="true" t="shared" si="3" ref="O11:O74">SUM(L11,M11)</f>
        <v>251</v>
      </c>
      <c r="P11" s="29">
        <f>SUM(L11,L12)</f>
        <v>333</v>
      </c>
      <c r="Q11" s="30">
        <f>SUM(O11,O12)</f>
        <v>506</v>
      </c>
      <c r="R11" s="54"/>
    </row>
    <row r="12" spans="1:18" ht="15.75" thickBot="1">
      <c r="A12" s="64" t="s">
        <v>35</v>
      </c>
      <c r="B12" s="31" t="s">
        <v>48</v>
      </c>
      <c r="C12" s="32"/>
      <c r="D12" s="33">
        <v>91</v>
      </c>
      <c r="E12" s="34">
        <v>53</v>
      </c>
      <c r="F12" s="34">
        <v>1</v>
      </c>
      <c r="G12" s="55">
        <f t="shared" si="0"/>
        <v>144</v>
      </c>
      <c r="H12" s="34">
        <v>80</v>
      </c>
      <c r="I12" s="34">
        <v>31</v>
      </c>
      <c r="J12" s="34">
        <v>4</v>
      </c>
      <c r="K12" s="35">
        <f t="shared" si="1"/>
        <v>111</v>
      </c>
      <c r="L12" s="36">
        <f t="shared" si="2"/>
        <v>171</v>
      </c>
      <c r="M12" s="36">
        <f t="shared" si="2"/>
        <v>84</v>
      </c>
      <c r="N12" s="36">
        <f t="shared" si="2"/>
        <v>5</v>
      </c>
      <c r="O12" s="36">
        <f t="shared" si="3"/>
        <v>255</v>
      </c>
      <c r="P12" s="37">
        <f>SUM(M11,M12)</f>
        <v>173</v>
      </c>
      <c r="Q12" s="53">
        <f>SUM(N11,N12)</f>
        <v>9</v>
      </c>
      <c r="R12" s="54"/>
    </row>
    <row r="13" spans="1:18" ht="15">
      <c r="A13" s="63" t="s">
        <v>35</v>
      </c>
      <c r="B13" s="22" t="s">
        <v>44</v>
      </c>
      <c r="C13" s="23" t="s">
        <v>49</v>
      </c>
      <c r="D13" s="39">
        <v>70</v>
      </c>
      <c r="E13" s="27">
        <v>34</v>
      </c>
      <c r="F13" s="27">
        <v>3</v>
      </c>
      <c r="G13" s="56">
        <f t="shared" si="0"/>
        <v>104</v>
      </c>
      <c r="H13" s="27">
        <v>86</v>
      </c>
      <c r="I13" s="27">
        <v>42</v>
      </c>
      <c r="J13" s="27">
        <v>2</v>
      </c>
      <c r="K13" s="26">
        <f t="shared" si="1"/>
        <v>128</v>
      </c>
      <c r="L13" s="28">
        <f t="shared" si="2"/>
        <v>156</v>
      </c>
      <c r="M13" s="28">
        <f t="shared" si="2"/>
        <v>76</v>
      </c>
      <c r="N13" s="28">
        <f t="shared" si="2"/>
        <v>5</v>
      </c>
      <c r="O13" s="28">
        <f t="shared" si="3"/>
        <v>232</v>
      </c>
      <c r="P13" s="29">
        <f>SUM(L13,L14)</f>
        <v>329</v>
      </c>
      <c r="Q13" s="30">
        <f>SUM(O13,O14)</f>
        <v>465</v>
      </c>
      <c r="R13" s="54"/>
    </row>
    <row r="14" spans="1:18" ht="15.75" thickBot="1">
      <c r="A14" s="64" t="s">
        <v>36</v>
      </c>
      <c r="B14" s="31" t="s">
        <v>48</v>
      </c>
      <c r="C14" s="14"/>
      <c r="D14" s="33">
        <v>92</v>
      </c>
      <c r="E14" s="34">
        <v>34</v>
      </c>
      <c r="F14" s="34">
        <v>4</v>
      </c>
      <c r="G14" s="55">
        <f t="shared" si="0"/>
        <v>126</v>
      </c>
      <c r="H14" s="34">
        <v>81</v>
      </c>
      <c r="I14" s="34">
        <v>26</v>
      </c>
      <c r="J14" s="34">
        <v>4</v>
      </c>
      <c r="K14" s="35">
        <f t="shared" si="1"/>
        <v>107</v>
      </c>
      <c r="L14" s="36">
        <f t="shared" si="2"/>
        <v>173</v>
      </c>
      <c r="M14" s="36">
        <f t="shared" si="2"/>
        <v>60</v>
      </c>
      <c r="N14" s="36">
        <f t="shared" si="2"/>
        <v>8</v>
      </c>
      <c r="O14" s="36">
        <f t="shared" si="3"/>
        <v>233</v>
      </c>
      <c r="P14" s="37">
        <f>SUM(M13,M14)</f>
        <v>136</v>
      </c>
      <c r="Q14" s="53">
        <f>SUM(N13,N14)</f>
        <v>13</v>
      </c>
      <c r="R14" s="54"/>
    </row>
    <row r="15" spans="1:18" ht="15">
      <c r="A15" s="63" t="s">
        <v>35</v>
      </c>
      <c r="B15" s="22" t="s">
        <v>51</v>
      </c>
      <c r="C15" s="38" t="s">
        <v>50</v>
      </c>
      <c r="D15" s="39">
        <v>81</v>
      </c>
      <c r="E15" s="27">
        <v>25</v>
      </c>
      <c r="F15" s="27">
        <v>7</v>
      </c>
      <c r="G15" s="56">
        <f t="shared" si="0"/>
        <v>106</v>
      </c>
      <c r="H15" s="27">
        <v>72</v>
      </c>
      <c r="I15" s="27">
        <v>42</v>
      </c>
      <c r="J15" s="27">
        <v>2</v>
      </c>
      <c r="K15" s="26">
        <f t="shared" si="1"/>
        <v>114</v>
      </c>
      <c r="L15" s="28">
        <f t="shared" si="2"/>
        <v>153</v>
      </c>
      <c r="M15" s="28">
        <f t="shared" si="2"/>
        <v>67</v>
      </c>
      <c r="N15" s="28">
        <f t="shared" si="2"/>
        <v>9</v>
      </c>
      <c r="O15" s="28">
        <f t="shared" si="3"/>
        <v>220</v>
      </c>
      <c r="P15" s="29">
        <f>SUM(L15,L16)</f>
        <v>357</v>
      </c>
      <c r="Q15" s="30">
        <f>SUM(O15,O16)</f>
        <v>490</v>
      </c>
      <c r="R15" s="54"/>
    </row>
    <row r="16" spans="1:18" ht="15.75" thickBot="1">
      <c r="A16" s="64" t="s">
        <v>36</v>
      </c>
      <c r="B16" s="31" t="s">
        <v>52</v>
      </c>
      <c r="C16" s="32"/>
      <c r="D16" s="33">
        <v>103</v>
      </c>
      <c r="E16" s="34">
        <v>30</v>
      </c>
      <c r="F16" s="34">
        <v>0</v>
      </c>
      <c r="G16" s="55">
        <f t="shared" si="0"/>
        <v>133</v>
      </c>
      <c r="H16" s="34">
        <v>101</v>
      </c>
      <c r="I16" s="34">
        <v>36</v>
      </c>
      <c r="J16" s="34">
        <v>1</v>
      </c>
      <c r="K16" s="35">
        <f t="shared" si="1"/>
        <v>137</v>
      </c>
      <c r="L16" s="36">
        <f t="shared" si="2"/>
        <v>204</v>
      </c>
      <c r="M16" s="36">
        <f t="shared" si="2"/>
        <v>66</v>
      </c>
      <c r="N16" s="36">
        <f t="shared" si="2"/>
        <v>1</v>
      </c>
      <c r="O16" s="36">
        <f t="shared" si="3"/>
        <v>270</v>
      </c>
      <c r="P16" s="37">
        <f>SUM(M15,M16)</f>
        <v>133</v>
      </c>
      <c r="Q16" s="53">
        <f>SUM(N15,N16)</f>
        <v>10</v>
      </c>
      <c r="R16" s="54"/>
    </row>
    <row r="17" spans="1:18" ht="15">
      <c r="A17" s="63" t="s">
        <v>35</v>
      </c>
      <c r="B17" s="22" t="s">
        <v>53</v>
      </c>
      <c r="C17" s="38" t="s">
        <v>50</v>
      </c>
      <c r="D17" s="39">
        <v>82</v>
      </c>
      <c r="E17" s="27">
        <v>35</v>
      </c>
      <c r="F17" s="27">
        <v>3</v>
      </c>
      <c r="G17" s="56">
        <f t="shared" si="0"/>
        <v>117</v>
      </c>
      <c r="H17" s="27">
        <v>85</v>
      </c>
      <c r="I17" s="27">
        <v>43</v>
      </c>
      <c r="J17" s="27">
        <v>0</v>
      </c>
      <c r="K17" s="26">
        <f t="shared" si="1"/>
        <v>128</v>
      </c>
      <c r="L17" s="28">
        <f t="shared" si="2"/>
        <v>167</v>
      </c>
      <c r="M17" s="28">
        <f t="shared" si="2"/>
        <v>78</v>
      </c>
      <c r="N17" s="28">
        <f t="shared" si="2"/>
        <v>3</v>
      </c>
      <c r="O17" s="28">
        <f t="shared" si="3"/>
        <v>245</v>
      </c>
      <c r="P17" s="29">
        <f>SUM(L17,L18)</f>
        <v>339</v>
      </c>
      <c r="Q17" s="30">
        <f>SUM(O17,O18)</f>
        <v>516</v>
      </c>
      <c r="R17" s="54"/>
    </row>
    <row r="18" spans="1:18" ht="15.75" thickBot="1">
      <c r="A18" s="64" t="s">
        <v>36</v>
      </c>
      <c r="B18" s="31" t="s">
        <v>54</v>
      </c>
      <c r="C18" s="14"/>
      <c r="D18" s="33">
        <v>82</v>
      </c>
      <c r="E18" s="34">
        <v>45</v>
      </c>
      <c r="F18" s="34">
        <v>1</v>
      </c>
      <c r="G18" s="55">
        <f t="shared" si="0"/>
        <v>127</v>
      </c>
      <c r="H18" s="34">
        <v>90</v>
      </c>
      <c r="I18" s="34">
        <v>54</v>
      </c>
      <c r="J18" s="34">
        <v>0</v>
      </c>
      <c r="K18" s="35">
        <f t="shared" si="1"/>
        <v>144</v>
      </c>
      <c r="L18" s="36">
        <f t="shared" si="2"/>
        <v>172</v>
      </c>
      <c r="M18" s="36">
        <f t="shared" si="2"/>
        <v>99</v>
      </c>
      <c r="N18" s="36">
        <f t="shared" si="2"/>
        <v>1</v>
      </c>
      <c r="O18" s="36">
        <f t="shared" si="3"/>
        <v>271</v>
      </c>
      <c r="P18" s="37">
        <f>SUM(M17,M18)</f>
        <v>177</v>
      </c>
      <c r="Q18" s="53">
        <f>SUM(N17,N18)</f>
        <v>4</v>
      </c>
      <c r="R18" s="54"/>
    </row>
    <row r="19" spans="1:18" ht="15">
      <c r="A19" s="63" t="s">
        <v>35</v>
      </c>
      <c r="B19" s="22" t="s">
        <v>54</v>
      </c>
      <c r="C19" s="38" t="s">
        <v>50</v>
      </c>
      <c r="D19" s="39">
        <v>98</v>
      </c>
      <c r="E19" s="27">
        <v>31</v>
      </c>
      <c r="F19" s="27">
        <v>3</v>
      </c>
      <c r="G19" s="56">
        <f t="shared" si="0"/>
        <v>129</v>
      </c>
      <c r="H19" s="27">
        <v>91</v>
      </c>
      <c r="I19" s="27">
        <v>44</v>
      </c>
      <c r="J19" s="27">
        <v>1</v>
      </c>
      <c r="K19" s="26">
        <f t="shared" si="1"/>
        <v>135</v>
      </c>
      <c r="L19" s="28">
        <f t="shared" si="2"/>
        <v>189</v>
      </c>
      <c r="M19" s="28">
        <f t="shared" si="2"/>
        <v>75</v>
      </c>
      <c r="N19" s="28">
        <f aca="true" t="shared" si="4" ref="N19:N80">SUM(F19,J19)</f>
        <v>4</v>
      </c>
      <c r="O19" s="28">
        <f t="shared" si="3"/>
        <v>264</v>
      </c>
      <c r="P19" s="29">
        <f>SUM(L19,L20)</f>
        <v>362</v>
      </c>
      <c r="Q19" s="30">
        <f>SUM(O19,O20)</f>
        <v>517</v>
      </c>
      <c r="R19" s="54"/>
    </row>
    <row r="20" spans="1:18" ht="15.75" thickBot="1">
      <c r="A20" s="64" t="s">
        <v>36</v>
      </c>
      <c r="B20" s="31" t="s">
        <v>52</v>
      </c>
      <c r="C20" s="31"/>
      <c r="D20" s="33">
        <v>85</v>
      </c>
      <c r="E20" s="34">
        <v>44</v>
      </c>
      <c r="F20" s="34">
        <v>1</v>
      </c>
      <c r="G20" s="55">
        <f t="shared" si="0"/>
        <v>129</v>
      </c>
      <c r="H20" s="34">
        <v>88</v>
      </c>
      <c r="I20" s="34">
        <v>36</v>
      </c>
      <c r="J20" s="34">
        <v>3</v>
      </c>
      <c r="K20" s="35">
        <f t="shared" si="1"/>
        <v>124</v>
      </c>
      <c r="L20" s="36">
        <f t="shared" si="2"/>
        <v>173</v>
      </c>
      <c r="M20" s="36">
        <f t="shared" si="2"/>
        <v>80</v>
      </c>
      <c r="N20" s="36">
        <f t="shared" si="4"/>
        <v>4</v>
      </c>
      <c r="O20" s="36">
        <f t="shared" si="3"/>
        <v>253</v>
      </c>
      <c r="P20" s="37">
        <f>SUM(M19,M20)</f>
        <v>155</v>
      </c>
      <c r="Q20" s="53">
        <f>SUM(N19,N20)</f>
        <v>8</v>
      </c>
      <c r="R20" s="54"/>
    </row>
    <row r="21" spans="1:18" ht="15">
      <c r="A21" s="63" t="s">
        <v>35</v>
      </c>
      <c r="B21" s="22" t="s">
        <v>53</v>
      </c>
      <c r="C21" s="38" t="s">
        <v>50</v>
      </c>
      <c r="D21" s="39">
        <v>102</v>
      </c>
      <c r="E21" s="27">
        <v>42</v>
      </c>
      <c r="F21" s="27">
        <v>1</v>
      </c>
      <c r="G21" s="56">
        <f t="shared" si="0"/>
        <v>144</v>
      </c>
      <c r="H21" s="27">
        <v>88</v>
      </c>
      <c r="I21" s="27">
        <v>36</v>
      </c>
      <c r="J21" s="27">
        <v>0</v>
      </c>
      <c r="K21" s="26">
        <f t="shared" si="1"/>
        <v>124</v>
      </c>
      <c r="L21" s="28">
        <f t="shared" si="2"/>
        <v>190</v>
      </c>
      <c r="M21" s="28">
        <f t="shared" si="2"/>
        <v>78</v>
      </c>
      <c r="N21" s="28">
        <f t="shared" si="4"/>
        <v>1</v>
      </c>
      <c r="O21" s="28">
        <f t="shared" si="3"/>
        <v>268</v>
      </c>
      <c r="P21" s="29">
        <f>SUM(L21,L22)</f>
        <v>350</v>
      </c>
      <c r="Q21" s="30">
        <f>SUM(O21,O22)</f>
        <v>496</v>
      </c>
      <c r="R21" s="54"/>
    </row>
    <row r="22" spans="1:18" ht="15.75" thickBot="1">
      <c r="A22" s="64" t="s">
        <v>36</v>
      </c>
      <c r="B22" s="31" t="s">
        <v>51</v>
      </c>
      <c r="C22" s="14"/>
      <c r="D22" s="33">
        <v>85</v>
      </c>
      <c r="E22" s="34">
        <v>42</v>
      </c>
      <c r="F22" s="34">
        <v>2</v>
      </c>
      <c r="G22" s="55">
        <f t="shared" si="0"/>
        <v>127</v>
      </c>
      <c r="H22" s="34">
        <v>75</v>
      </c>
      <c r="I22" s="34">
        <v>26</v>
      </c>
      <c r="J22" s="34">
        <v>3</v>
      </c>
      <c r="K22" s="35">
        <f t="shared" si="1"/>
        <v>101</v>
      </c>
      <c r="L22" s="36">
        <f t="shared" si="2"/>
        <v>160</v>
      </c>
      <c r="M22" s="36">
        <f t="shared" si="2"/>
        <v>68</v>
      </c>
      <c r="N22" s="36">
        <f t="shared" si="4"/>
        <v>5</v>
      </c>
      <c r="O22" s="36">
        <f t="shared" si="3"/>
        <v>228</v>
      </c>
      <c r="P22" s="37">
        <f>SUM(M21,M22)</f>
        <v>146</v>
      </c>
      <c r="Q22" s="53">
        <f>SUM(N21,N22)</f>
        <v>6</v>
      </c>
      <c r="R22" s="54"/>
    </row>
    <row r="23" spans="1:18" ht="15">
      <c r="A23" s="63" t="s">
        <v>35</v>
      </c>
      <c r="B23" s="22" t="s">
        <v>56</v>
      </c>
      <c r="C23" s="38" t="s">
        <v>55</v>
      </c>
      <c r="D23" s="39">
        <v>87</v>
      </c>
      <c r="E23" s="27">
        <v>35</v>
      </c>
      <c r="F23" s="27">
        <v>1</v>
      </c>
      <c r="G23" s="56">
        <f t="shared" si="0"/>
        <v>122</v>
      </c>
      <c r="H23" s="27">
        <v>85</v>
      </c>
      <c r="I23" s="27">
        <v>52</v>
      </c>
      <c r="J23" s="27">
        <v>3</v>
      </c>
      <c r="K23" s="26">
        <f t="shared" si="1"/>
        <v>137</v>
      </c>
      <c r="L23" s="28">
        <f t="shared" si="2"/>
        <v>172</v>
      </c>
      <c r="M23" s="28">
        <f t="shared" si="2"/>
        <v>87</v>
      </c>
      <c r="N23" s="28">
        <f t="shared" si="4"/>
        <v>4</v>
      </c>
      <c r="O23" s="28">
        <f t="shared" si="3"/>
        <v>259</v>
      </c>
      <c r="P23" s="29">
        <f>SUM(L23,L24)</f>
        <v>351</v>
      </c>
      <c r="Q23" s="30">
        <f>SUM(O23,O24)</f>
        <v>517</v>
      </c>
      <c r="R23" s="54"/>
    </row>
    <row r="24" spans="1:18" ht="15.75" thickBot="1">
      <c r="A24" s="64" t="s">
        <v>36</v>
      </c>
      <c r="B24" s="31" t="s">
        <v>57</v>
      </c>
      <c r="C24" s="31"/>
      <c r="D24" s="33">
        <v>90</v>
      </c>
      <c r="E24" s="34">
        <v>35</v>
      </c>
      <c r="F24" s="34">
        <v>0</v>
      </c>
      <c r="G24" s="55">
        <f t="shared" si="0"/>
        <v>125</v>
      </c>
      <c r="H24" s="34">
        <v>89</v>
      </c>
      <c r="I24" s="34">
        <v>44</v>
      </c>
      <c r="J24" s="34">
        <v>0</v>
      </c>
      <c r="K24" s="35">
        <f t="shared" si="1"/>
        <v>133</v>
      </c>
      <c r="L24" s="36">
        <f t="shared" si="2"/>
        <v>179</v>
      </c>
      <c r="M24" s="36">
        <f t="shared" si="2"/>
        <v>79</v>
      </c>
      <c r="N24" s="36">
        <f t="shared" si="4"/>
        <v>0</v>
      </c>
      <c r="O24" s="36">
        <f t="shared" si="3"/>
        <v>258</v>
      </c>
      <c r="P24" s="37">
        <f>SUM(M23,M24)</f>
        <v>166</v>
      </c>
      <c r="Q24" s="53">
        <f>SUM(N23,N24)</f>
        <v>4</v>
      </c>
      <c r="R24" s="54"/>
    </row>
    <row r="25" spans="1:18" ht="15">
      <c r="A25" s="63" t="s">
        <v>35</v>
      </c>
      <c r="B25" s="22" t="s">
        <v>58</v>
      </c>
      <c r="C25" s="38" t="s">
        <v>55</v>
      </c>
      <c r="D25" s="39">
        <v>79</v>
      </c>
      <c r="E25" s="27">
        <v>36</v>
      </c>
      <c r="F25" s="27">
        <v>0</v>
      </c>
      <c r="G25" s="56">
        <f t="shared" si="0"/>
        <v>115</v>
      </c>
      <c r="H25" s="27">
        <v>86</v>
      </c>
      <c r="I25" s="27">
        <v>27</v>
      </c>
      <c r="J25" s="27">
        <v>1</v>
      </c>
      <c r="K25" s="26">
        <f t="shared" si="1"/>
        <v>113</v>
      </c>
      <c r="L25" s="28">
        <f t="shared" si="2"/>
        <v>165</v>
      </c>
      <c r="M25" s="28">
        <f t="shared" si="2"/>
        <v>63</v>
      </c>
      <c r="N25" s="28">
        <f t="shared" si="4"/>
        <v>1</v>
      </c>
      <c r="O25" s="28">
        <f t="shared" si="3"/>
        <v>228</v>
      </c>
      <c r="P25" s="29">
        <f>SUM(L25,L26)</f>
        <v>332</v>
      </c>
      <c r="Q25" s="30">
        <f>SUM(O25,O26)</f>
        <v>465</v>
      </c>
      <c r="R25" s="54"/>
    </row>
    <row r="26" spans="1:18" ht="15.75" thickBot="1">
      <c r="A26" s="64" t="s">
        <v>36</v>
      </c>
      <c r="B26" s="31" t="s">
        <v>59</v>
      </c>
      <c r="C26" s="14"/>
      <c r="D26" s="33">
        <v>75</v>
      </c>
      <c r="E26" s="34">
        <v>44</v>
      </c>
      <c r="F26" s="34">
        <v>2</v>
      </c>
      <c r="G26" s="55">
        <f t="shared" si="0"/>
        <v>119</v>
      </c>
      <c r="H26" s="34">
        <v>92</v>
      </c>
      <c r="I26" s="34">
        <v>26</v>
      </c>
      <c r="J26" s="34">
        <v>6</v>
      </c>
      <c r="K26" s="35">
        <f t="shared" si="1"/>
        <v>118</v>
      </c>
      <c r="L26" s="36">
        <f t="shared" si="2"/>
        <v>167</v>
      </c>
      <c r="M26" s="36">
        <f t="shared" si="2"/>
        <v>70</v>
      </c>
      <c r="N26" s="36">
        <f t="shared" si="4"/>
        <v>8</v>
      </c>
      <c r="O26" s="36">
        <f t="shared" si="3"/>
        <v>237</v>
      </c>
      <c r="P26" s="37">
        <f>SUM(M25,M26)</f>
        <v>133</v>
      </c>
      <c r="Q26" s="53">
        <f>SUM(N25,N26)</f>
        <v>9</v>
      </c>
      <c r="R26" s="54"/>
    </row>
    <row r="27" spans="1:18" ht="15">
      <c r="A27" s="63" t="s">
        <v>35</v>
      </c>
      <c r="B27" s="22" t="s">
        <v>57</v>
      </c>
      <c r="C27" s="38" t="s">
        <v>55</v>
      </c>
      <c r="D27" s="39">
        <v>94</v>
      </c>
      <c r="E27" s="27">
        <v>44</v>
      </c>
      <c r="F27" s="27">
        <v>1</v>
      </c>
      <c r="G27" s="56">
        <f t="shared" si="0"/>
        <v>138</v>
      </c>
      <c r="H27" s="27">
        <v>93</v>
      </c>
      <c r="I27" s="27">
        <v>52</v>
      </c>
      <c r="J27" s="27">
        <v>0</v>
      </c>
      <c r="K27" s="26">
        <f t="shared" si="1"/>
        <v>145</v>
      </c>
      <c r="L27" s="28">
        <f t="shared" si="2"/>
        <v>187</v>
      </c>
      <c r="M27" s="28">
        <f t="shared" si="2"/>
        <v>96</v>
      </c>
      <c r="N27" s="28">
        <f t="shared" si="4"/>
        <v>1</v>
      </c>
      <c r="O27" s="28">
        <f t="shared" si="3"/>
        <v>283</v>
      </c>
      <c r="P27" s="29">
        <f>SUM(L27,L28)</f>
        <v>347</v>
      </c>
      <c r="Q27" s="30">
        <f>SUM(O27,O28)</f>
        <v>508</v>
      </c>
      <c r="R27" s="54"/>
    </row>
    <row r="28" spans="1:18" ht="15.75" thickBot="1">
      <c r="A28" s="64" t="s">
        <v>35</v>
      </c>
      <c r="B28" s="31" t="s">
        <v>59</v>
      </c>
      <c r="C28" s="31"/>
      <c r="D28" s="33">
        <v>71</v>
      </c>
      <c r="E28" s="34">
        <v>39</v>
      </c>
      <c r="F28" s="34">
        <v>1</v>
      </c>
      <c r="G28" s="55">
        <f t="shared" si="0"/>
        <v>110</v>
      </c>
      <c r="H28" s="34">
        <v>89</v>
      </c>
      <c r="I28" s="34">
        <v>26</v>
      </c>
      <c r="J28" s="34">
        <v>5</v>
      </c>
      <c r="K28" s="35">
        <f t="shared" si="1"/>
        <v>115</v>
      </c>
      <c r="L28" s="36">
        <f t="shared" si="2"/>
        <v>160</v>
      </c>
      <c r="M28" s="36">
        <f t="shared" si="2"/>
        <v>65</v>
      </c>
      <c r="N28" s="36">
        <f t="shared" si="4"/>
        <v>6</v>
      </c>
      <c r="O28" s="36">
        <f t="shared" si="3"/>
        <v>225</v>
      </c>
      <c r="P28" s="37">
        <f>SUM(M27,M28)</f>
        <v>161</v>
      </c>
      <c r="Q28" s="53">
        <f>SUM(N27,N28)</f>
        <v>7</v>
      </c>
      <c r="R28" s="54"/>
    </row>
    <row r="29" spans="1:18" ht="15">
      <c r="A29" s="63" t="s">
        <v>35</v>
      </c>
      <c r="B29" s="22" t="s">
        <v>56</v>
      </c>
      <c r="C29" s="38" t="s">
        <v>55</v>
      </c>
      <c r="D29" s="39">
        <v>87</v>
      </c>
      <c r="E29" s="27">
        <v>36</v>
      </c>
      <c r="F29" s="27">
        <v>2</v>
      </c>
      <c r="G29" s="56">
        <f t="shared" si="0"/>
        <v>123</v>
      </c>
      <c r="H29" s="27">
        <v>75</v>
      </c>
      <c r="I29" s="27">
        <v>41</v>
      </c>
      <c r="J29" s="27">
        <v>2</v>
      </c>
      <c r="K29" s="26">
        <f t="shared" si="1"/>
        <v>116</v>
      </c>
      <c r="L29" s="28">
        <f t="shared" si="2"/>
        <v>162</v>
      </c>
      <c r="M29" s="28">
        <f t="shared" si="2"/>
        <v>77</v>
      </c>
      <c r="N29" s="28">
        <f t="shared" si="4"/>
        <v>4</v>
      </c>
      <c r="O29" s="28">
        <f t="shared" si="3"/>
        <v>239</v>
      </c>
      <c r="P29" s="29">
        <f>SUM(L29,L30)</f>
        <v>321</v>
      </c>
      <c r="Q29" s="30">
        <f>SUM(O29,O30)</f>
        <v>501</v>
      </c>
      <c r="R29" s="54"/>
    </row>
    <row r="30" spans="1:18" ht="15.75" thickBot="1">
      <c r="A30" s="64" t="s">
        <v>36</v>
      </c>
      <c r="B30" s="31" t="s">
        <v>58</v>
      </c>
      <c r="C30" s="14"/>
      <c r="D30" s="33">
        <v>72</v>
      </c>
      <c r="E30" s="34">
        <v>33</v>
      </c>
      <c r="F30" s="34">
        <v>4</v>
      </c>
      <c r="G30" s="55">
        <f t="shared" si="0"/>
        <v>105</v>
      </c>
      <c r="H30" s="34">
        <v>87</v>
      </c>
      <c r="I30" s="34">
        <v>70</v>
      </c>
      <c r="J30" s="34">
        <v>0</v>
      </c>
      <c r="K30" s="35">
        <f t="shared" si="1"/>
        <v>157</v>
      </c>
      <c r="L30" s="36">
        <f t="shared" si="2"/>
        <v>159</v>
      </c>
      <c r="M30" s="36">
        <f t="shared" si="2"/>
        <v>103</v>
      </c>
      <c r="N30" s="36">
        <f t="shared" si="4"/>
        <v>4</v>
      </c>
      <c r="O30" s="36">
        <f t="shared" si="3"/>
        <v>262</v>
      </c>
      <c r="P30" s="37">
        <f>SUM(M29,M30)</f>
        <v>180</v>
      </c>
      <c r="Q30" s="53">
        <f>SUM(N29,N30)</f>
        <v>8</v>
      </c>
      <c r="R30" s="54"/>
    </row>
    <row r="31" spans="1:18" ht="15">
      <c r="A31" s="63" t="s">
        <v>35</v>
      </c>
      <c r="B31" s="22" t="s">
        <v>62</v>
      </c>
      <c r="C31" s="23" t="s">
        <v>60</v>
      </c>
      <c r="D31" s="39">
        <v>70</v>
      </c>
      <c r="E31" s="27">
        <v>44</v>
      </c>
      <c r="F31" s="27">
        <v>1</v>
      </c>
      <c r="G31" s="56">
        <f t="shared" si="0"/>
        <v>114</v>
      </c>
      <c r="H31" s="27">
        <v>96</v>
      </c>
      <c r="I31" s="27">
        <v>35</v>
      </c>
      <c r="J31" s="27">
        <v>2</v>
      </c>
      <c r="K31" s="26">
        <f t="shared" si="1"/>
        <v>131</v>
      </c>
      <c r="L31" s="28">
        <f t="shared" si="2"/>
        <v>166</v>
      </c>
      <c r="M31" s="28">
        <f t="shared" si="2"/>
        <v>79</v>
      </c>
      <c r="N31" s="28">
        <f t="shared" si="4"/>
        <v>3</v>
      </c>
      <c r="O31" s="28">
        <f t="shared" si="3"/>
        <v>245</v>
      </c>
      <c r="P31" s="29">
        <f>SUM(L31,L32)</f>
        <v>332</v>
      </c>
      <c r="Q31" s="30">
        <f>SUM(O31,O32)</f>
        <v>490</v>
      </c>
      <c r="R31" s="54"/>
    </row>
    <row r="32" spans="1:18" ht="15.75" thickBot="1">
      <c r="A32" s="64" t="s">
        <v>36</v>
      </c>
      <c r="B32" s="31" t="s">
        <v>63</v>
      </c>
      <c r="C32" s="32"/>
      <c r="D32" s="33">
        <v>82</v>
      </c>
      <c r="E32" s="34">
        <v>34</v>
      </c>
      <c r="F32" s="34">
        <v>5</v>
      </c>
      <c r="G32" s="55">
        <f t="shared" si="0"/>
        <v>116</v>
      </c>
      <c r="H32" s="34">
        <v>84</v>
      </c>
      <c r="I32" s="34">
        <v>45</v>
      </c>
      <c r="J32" s="34">
        <v>1</v>
      </c>
      <c r="K32" s="35">
        <f t="shared" si="1"/>
        <v>129</v>
      </c>
      <c r="L32" s="36">
        <f t="shared" si="2"/>
        <v>166</v>
      </c>
      <c r="M32" s="36">
        <f t="shared" si="2"/>
        <v>79</v>
      </c>
      <c r="N32" s="36">
        <f t="shared" si="4"/>
        <v>6</v>
      </c>
      <c r="O32" s="36">
        <f t="shared" si="3"/>
        <v>245</v>
      </c>
      <c r="P32" s="37">
        <f>SUM(M31,M32)</f>
        <v>158</v>
      </c>
      <c r="Q32" s="53">
        <f>SUM(N31,N32)</f>
        <v>9</v>
      </c>
      <c r="R32" s="54"/>
    </row>
    <row r="33" spans="1:18" ht="15">
      <c r="A33" s="63" t="s">
        <v>35</v>
      </c>
      <c r="B33" s="22" t="s">
        <v>64</v>
      </c>
      <c r="C33" s="23" t="s">
        <v>61</v>
      </c>
      <c r="D33" s="39">
        <v>76</v>
      </c>
      <c r="E33" s="27">
        <v>35</v>
      </c>
      <c r="F33" s="27">
        <v>4</v>
      </c>
      <c r="G33" s="56">
        <f t="shared" si="0"/>
        <v>111</v>
      </c>
      <c r="H33" s="27">
        <v>92</v>
      </c>
      <c r="I33" s="27">
        <v>17</v>
      </c>
      <c r="J33" s="27">
        <v>6</v>
      </c>
      <c r="K33" s="26">
        <f t="shared" si="1"/>
        <v>109</v>
      </c>
      <c r="L33" s="28">
        <f t="shared" si="2"/>
        <v>168</v>
      </c>
      <c r="M33" s="28">
        <f t="shared" si="2"/>
        <v>52</v>
      </c>
      <c r="N33" s="28">
        <f t="shared" si="4"/>
        <v>10</v>
      </c>
      <c r="O33" s="28">
        <f t="shared" si="3"/>
        <v>220</v>
      </c>
      <c r="P33" s="29">
        <f>SUM(L33,L34)</f>
        <v>323</v>
      </c>
      <c r="Q33" s="30">
        <f>SUM(O33,O34)</f>
        <v>435</v>
      </c>
      <c r="R33" s="54"/>
    </row>
    <row r="34" spans="1:18" ht="15.75" thickBot="1">
      <c r="A34" s="64" t="s">
        <v>36</v>
      </c>
      <c r="B34" s="31" t="s">
        <v>65</v>
      </c>
      <c r="C34" s="14"/>
      <c r="D34" s="33">
        <v>81</v>
      </c>
      <c r="E34" s="34">
        <v>34</v>
      </c>
      <c r="F34" s="34">
        <v>3</v>
      </c>
      <c r="G34" s="55">
        <f t="shared" si="0"/>
        <v>115</v>
      </c>
      <c r="H34" s="34">
        <v>74</v>
      </c>
      <c r="I34" s="34">
        <v>26</v>
      </c>
      <c r="J34" s="34">
        <v>5</v>
      </c>
      <c r="K34" s="35">
        <f t="shared" si="1"/>
        <v>100</v>
      </c>
      <c r="L34" s="36">
        <f t="shared" si="2"/>
        <v>155</v>
      </c>
      <c r="M34" s="36">
        <f t="shared" si="2"/>
        <v>60</v>
      </c>
      <c r="N34" s="36">
        <f t="shared" si="4"/>
        <v>8</v>
      </c>
      <c r="O34" s="36">
        <f t="shared" si="3"/>
        <v>215</v>
      </c>
      <c r="P34" s="37">
        <f>SUM(M33,M34)</f>
        <v>112</v>
      </c>
      <c r="Q34" s="53">
        <f>SUM(N33,N34)</f>
        <v>18</v>
      </c>
      <c r="R34" s="54"/>
    </row>
    <row r="35" spans="1:18" ht="15">
      <c r="A35" s="63" t="s">
        <v>35</v>
      </c>
      <c r="B35" s="22" t="s">
        <v>67</v>
      </c>
      <c r="C35" s="23" t="s">
        <v>66</v>
      </c>
      <c r="D35" s="39">
        <v>90</v>
      </c>
      <c r="E35" s="27">
        <v>49</v>
      </c>
      <c r="F35" s="27">
        <v>4</v>
      </c>
      <c r="G35" s="56">
        <f t="shared" si="0"/>
        <v>139</v>
      </c>
      <c r="H35" s="27">
        <v>89</v>
      </c>
      <c r="I35" s="27">
        <v>35</v>
      </c>
      <c r="J35" s="27">
        <v>1</v>
      </c>
      <c r="K35" s="26">
        <f t="shared" si="1"/>
        <v>124</v>
      </c>
      <c r="L35" s="28">
        <f t="shared" si="2"/>
        <v>179</v>
      </c>
      <c r="M35" s="28">
        <f t="shared" si="2"/>
        <v>84</v>
      </c>
      <c r="N35" s="28">
        <f t="shared" si="4"/>
        <v>5</v>
      </c>
      <c r="O35" s="28">
        <f t="shared" si="3"/>
        <v>263</v>
      </c>
      <c r="P35" s="29">
        <f>SUM(L35,L36)</f>
        <v>335</v>
      </c>
      <c r="Q35" s="30">
        <f>SUM(O35,O36)</f>
        <v>462</v>
      </c>
      <c r="R35" s="54"/>
    </row>
    <row r="36" spans="1:18" ht="15.75" thickBot="1">
      <c r="A36" s="64" t="s">
        <v>36</v>
      </c>
      <c r="B36" s="31" t="s">
        <v>68</v>
      </c>
      <c r="C36" s="32"/>
      <c r="D36" s="33">
        <v>76</v>
      </c>
      <c r="E36" s="34">
        <v>26</v>
      </c>
      <c r="F36" s="34">
        <v>5</v>
      </c>
      <c r="G36" s="55">
        <f t="shared" si="0"/>
        <v>102</v>
      </c>
      <c r="H36" s="34">
        <v>80</v>
      </c>
      <c r="I36" s="34">
        <v>17</v>
      </c>
      <c r="J36" s="34">
        <v>9</v>
      </c>
      <c r="K36" s="35">
        <f t="shared" si="1"/>
        <v>97</v>
      </c>
      <c r="L36" s="36">
        <f t="shared" si="2"/>
        <v>156</v>
      </c>
      <c r="M36" s="36">
        <f t="shared" si="2"/>
        <v>43</v>
      </c>
      <c r="N36" s="36">
        <f t="shared" si="4"/>
        <v>14</v>
      </c>
      <c r="O36" s="36">
        <f t="shared" si="3"/>
        <v>199</v>
      </c>
      <c r="P36" s="37">
        <f>SUM(M35,M36)</f>
        <v>127</v>
      </c>
      <c r="Q36" s="53">
        <f>SUM(N35,N36)</f>
        <v>19</v>
      </c>
      <c r="R36" s="54"/>
    </row>
    <row r="37" spans="1:18" ht="15">
      <c r="A37" s="63" t="s">
        <v>35</v>
      </c>
      <c r="B37" s="22" t="s">
        <v>69</v>
      </c>
      <c r="C37" s="23" t="s">
        <v>66</v>
      </c>
      <c r="D37" s="39">
        <v>82</v>
      </c>
      <c r="E37" s="27">
        <v>23</v>
      </c>
      <c r="F37" s="27">
        <v>8</v>
      </c>
      <c r="G37" s="56">
        <f t="shared" si="0"/>
        <v>105</v>
      </c>
      <c r="H37" s="27">
        <v>83</v>
      </c>
      <c r="I37" s="27">
        <v>43</v>
      </c>
      <c r="J37" s="27">
        <v>3</v>
      </c>
      <c r="K37" s="26">
        <f t="shared" si="1"/>
        <v>126</v>
      </c>
      <c r="L37" s="28">
        <f t="shared" si="2"/>
        <v>165</v>
      </c>
      <c r="M37" s="28">
        <f t="shared" si="2"/>
        <v>66</v>
      </c>
      <c r="N37" s="28">
        <f t="shared" si="4"/>
        <v>11</v>
      </c>
      <c r="O37" s="28">
        <f t="shared" si="3"/>
        <v>231</v>
      </c>
      <c r="P37" s="29">
        <f>SUM(L37,L38)</f>
        <v>356</v>
      </c>
      <c r="Q37" s="30">
        <f>SUM(O37,O38)</f>
        <v>518</v>
      </c>
      <c r="R37" s="54"/>
    </row>
    <row r="38" spans="1:18" ht="15.75" thickBot="1">
      <c r="A38" s="64" t="s">
        <v>36</v>
      </c>
      <c r="B38" s="31" t="s">
        <v>70</v>
      </c>
      <c r="C38" s="14"/>
      <c r="D38" s="33">
        <v>101</v>
      </c>
      <c r="E38" s="34">
        <v>52</v>
      </c>
      <c r="F38" s="34">
        <v>1</v>
      </c>
      <c r="G38" s="55">
        <f t="shared" si="0"/>
        <v>153</v>
      </c>
      <c r="H38" s="34">
        <v>90</v>
      </c>
      <c r="I38" s="34">
        <v>44</v>
      </c>
      <c r="J38" s="34">
        <v>2</v>
      </c>
      <c r="K38" s="35">
        <f t="shared" si="1"/>
        <v>134</v>
      </c>
      <c r="L38" s="36">
        <f t="shared" si="2"/>
        <v>191</v>
      </c>
      <c r="M38" s="36">
        <f t="shared" si="2"/>
        <v>96</v>
      </c>
      <c r="N38" s="36">
        <f t="shared" si="4"/>
        <v>3</v>
      </c>
      <c r="O38" s="36">
        <f t="shared" si="3"/>
        <v>287</v>
      </c>
      <c r="P38" s="37">
        <f>SUM(M37,M38)</f>
        <v>162</v>
      </c>
      <c r="Q38" s="53">
        <f>SUM(N37,N38)</f>
        <v>14</v>
      </c>
      <c r="R38" s="54"/>
    </row>
    <row r="39" spans="1:18" ht="15">
      <c r="A39" s="63" t="s">
        <v>36</v>
      </c>
      <c r="B39" s="22" t="s">
        <v>67</v>
      </c>
      <c r="C39" s="23" t="s">
        <v>66</v>
      </c>
      <c r="D39" s="39">
        <v>77</v>
      </c>
      <c r="E39" s="27">
        <v>36</v>
      </c>
      <c r="F39" s="27">
        <v>1</v>
      </c>
      <c r="G39" s="56">
        <f aca="true" t="shared" si="5" ref="G39:G70">SUM(D39,E39)</f>
        <v>113</v>
      </c>
      <c r="H39" s="27">
        <v>87</v>
      </c>
      <c r="I39" s="27">
        <v>27</v>
      </c>
      <c r="J39" s="27">
        <v>5</v>
      </c>
      <c r="K39" s="26">
        <f aca="true" t="shared" si="6" ref="K39:K70">SUM(H39,I39)</f>
        <v>114</v>
      </c>
      <c r="L39" s="28">
        <f t="shared" si="2"/>
        <v>164</v>
      </c>
      <c r="M39" s="28">
        <f t="shared" si="2"/>
        <v>63</v>
      </c>
      <c r="N39" s="28">
        <f t="shared" si="4"/>
        <v>6</v>
      </c>
      <c r="O39" s="28">
        <f t="shared" si="3"/>
        <v>227</v>
      </c>
      <c r="P39" s="29">
        <f>SUM(L39,L40)</f>
        <v>355</v>
      </c>
      <c r="Q39" s="30">
        <f>SUM(O39,O40)</f>
        <v>490</v>
      </c>
      <c r="R39" s="54"/>
    </row>
    <row r="40" spans="1:18" ht="15.75" thickBot="1">
      <c r="A40" s="64" t="s">
        <v>36</v>
      </c>
      <c r="B40" s="31" t="s">
        <v>70</v>
      </c>
      <c r="C40" s="32"/>
      <c r="D40" s="33">
        <v>94</v>
      </c>
      <c r="E40" s="34">
        <v>42</v>
      </c>
      <c r="F40" s="34">
        <v>2</v>
      </c>
      <c r="G40" s="55">
        <f t="shared" si="5"/>
        <v>136</v>
      </c>
      <c r="H40" s="34">
        <v>97</v>
      </c>
      <c r="I40" s="34">
        <v>30</v>
      </c>
      <c r="J40" s="34">
        <v>3</v>
      </c>
      <c r="K40" s="35">
        <f t="shared" si="6"/>
        <v>127</v>
      </c>
      <c r="L40" s="36">
        <f t="shared" si="2"/>
        <v>191</v>
      </c>
      <c r="M40" s="36">
        <f t="shared" si="2"/>
        <v>72</v>
      </c>
      <c r="N40" s="36">
        <f t="shared" si="4"/>
        <v>5</v>
      </c>
      <c r="O40" s="36">
        <f t="shared" si="3"/>
        <v>263</v>
      </c>
      <c r="P40" s="37">
        <f>SUM(M39,M40)</f>
        <v>135</v>
      </c>
      <c r="Q40" s="53">
        <f>SUM(N39,N40)</f>
        <v>11</v>
      </c>
      <c r="R40" s="54"/>
    </row>
    <row r="41" spans="1:18" ht="15">
      <c r="A41" s="63" t="s">
        <v>35</v>
      </c>
      <c r="B41" s="22" t="s">
        <v>68</v>
      </c>
      <c r="C41" s="23" t="s">
        <v>66</v>
      </c>
      <c r="D41" s="39">
        <v>75</v>
      </c>
      <c r="E41" s="27">
        <v>34</v>
      </c>
      <c r="F41" s="27">
        <v>4</v>
      </c>
      <c r="G41" s="56">
        <f t="shared" si="5"/>
        <v>109</v>
      </c>
      <c r="H41" s="27">
        <v>82</v>
      </c>
      <c r="I41" s="27">
        <v>36</v>
      </c>
      <c r="J41" s="27">
        <v>3</v>
      </c>
      <c r="K41" s="26">
        <f t="shared" si="6"/>
        <v>118</v>
      </c>
      <c r="L41" s="28">
        <f t="shared" si="2"/>
        <v>157</v>
      </c>
      <c r="M41" s="28">
        <f t="shared" si="2"/>
        <v>70</v>
      </c>
      <c r="N41" s="28">
        <f t="shared" si="4"/>
        <v>7</v>
      </c>
      <c r="O41" s="28">
        <f t="shared" si="3"/>
        <v>227</v>
      </c>
      <c r="P41" s="29">
        <f>SUM(L41,L42)</f>
        <v>324</v>
      </c>
      <c r="Q41" s="30">
        <f>SUM(O41,O42)</f>
        <v>456</v>
      </c>
      <c r="R41" s="54"/>
    </row>
    <row r="42" spans="1:18" ht="15.75" thickBot="1">
      <c r="A42" s="64" t="s">
        <v>36</v>
      </c>
      <c r="B42" s="31" t="s">
        <v>69</v>
      </c>
      <c r="C42" s="14"/>
      <c r="D42" s="33">
        <v>87</v>
      </c>
      <c r="E42" s="34">
        <v>35</v>
      </c>
      <c r="F42" s="34">
        <v>4</v>
      </c>
      <c r="G42" s="55">
        <f t="shared" si="5"/>
        <v>122</v>
      </c>
      <c r="H42" s="34">
        <v>80</v>
      </c>
      <c r="I42" s="34">
        <v>27</v>
      </c>
      <c r="J42" s="34">
        <v>4</v>
      </c>
      <c r="K42" s="35">
        <f t="shared" si="6"/>
        <v>107</v>
      </c>
      <c r="L42" s="36">
        <f t="shared" si="2"/>
        <v>167</v>
      </c>
      <c r="M42" s="36">
        <f t="shared" si="2"/>
        <v>62</v>
      </c>
      <c r="N42" s="36">
        <f t="shared" si="4"/>
        <v>8</v>
      </c>
      <c r="O42" s="36">
        <f t="shared" si="3"/>
        <v>229</v>
      </c>
      <c r="P42" s="37">
        <f>SUM(M41,M42)</f>
        <v>132</v>
      </c>
      <c r="Q42" s="53">
        <f>SUM(N41,N42)</f>
        <v>15</v>
      </c>
      <c r="R42" s="54"/>
    </row>
    <row r="43" spans="1:18" ht="15">
      <c r="A43" s="63" t="s">
        <v>36</v>
      </c>
      <c r="B43" s="22" t="s">
        <v>67</v>
      </c>
      <c r="C43" s="23" t="s">
        <v>66</v>
      </c>
      <c r="D43" s="39">
        <v>84</v>
      </c>
      <c r="E43" s="27">
        <v>26</v>
      </c>
      <c r="F43" s="27">
        <v>3</v>
      </c>
      <c r="G43" s="56">
        <f t="shared" si="5"/>
        <v>110</v>
      </c>
      <c r="H43" s="27">
        <v>87</v>
      </c>
      <c r="I43" s="27">
        <v>41</v>
      </c>
      <c r="J43" s="27">
        <v>1</v>
      </c>
      <c r="K43" s="26">
        <f t="shared" si="6"/>
        <v>128</v>
      </c>
      <c r="L43" s="28">
        <f t="shared" si="2"/>
        <v>171</v>
      </c>
      <c r="M43" s="28">
        <f t="shared" si="2"/>
        <v>67</v>
      </c>
      <c r="N43" s="28">
        <f t="shared" si="4"/>
        <v>4</v>
      </c>
      <c r="O43" s="28">
        <f t="shared" si="3"/>
        <v>238</v>
      </c>
      <c r="P43" s="29">
        <f>SUM(L43,L44)</f>
        <v>340</v>
      </c>
      <c r="Q43" s="30">
        <f>SUM(O43,O44)</f>
        <v>459</v>
      </c>
      <c r="R43" s="54"/>
    </row>
    <row r="44" spans="1:18" ht="15.75" thickBot="1">
      <c r="A44" s="64" t="s">
        <v>35</v>
      </c>
      <c r="B44" s="31" t="s">
        <v>69</v>
      </c>
      <c r="C44" s="32"/>
      <c r="D44" s="33">
        <v>88</v>
      </c>
      <c r="E44" s="34">
        <v>25</v>
      </c>
      <c r="F44" s="34">
        <v>8</v>
      </c>
      <c r="G44" s="55">
        <f t="shared" si="5"/>
        <v>113</v>
      </c>
      <c r="H44" s="34">
        <v>81</v>
      </c>
      <c r="I44" s="34">
        <v>27</v>
      </c>
      <c r="J44" s="34">
        <v>5</v>
      </c>
      <c r="K44" s="35">
        <f t="shared" si="6"/>
        <v>108</v>
      </c>
      <c r="L44" s="36">
        <f t="shared" si="2"/>
        <v>169</v>
      </c>
      <c r="M44" s="36">
        <f t="shared" si="2"/>
        <v>52</v>
      </c>
      <c r="N44" s="36">
        <f t="shared" si="4"/>
        <v>13</v>
      </c>
      <c r="O44" s="36">
        <f t="shared" si="3"/>
        <v>221</v>
      </c>
      <c r="P44" s="37">
        <f>SUM(M43,M44)</f>
        <v>119</v>
      </c>
      <c r="Q44" s="53">
        <f>SUM(N43,N44)</f>
        <v>17</v>
      </c>
      <c r="R44" s="54"/>
    </row>
    <row r="45" spans="1:18" ht="15">
      <c r="A45" s="63" t="s">
        <v>36</v>
      </c>
      <c r="B45" s="22" t="s">
        <v>68</v>
      </c>
      <c r="C45" s="23" t="s">
        <v>66</v>
      </c>
      <c r="D45" s="39">
        <v>67</v>
      </c>
      <c r="E45" s="27">
        <v>27</v>
      </c>
      <c r="F45" s="27">
        <v>5</v>
      </c>
      <c r="G45" s="56">
        <f t="shared" si="5"/>
        <v>94</v>
      </c>
      <c r="H45" s="27">
        <v>63</v>
      </c>
      <c r="I45" s="27">
        <v>42</v>
      </c>
      <c r="J45" s="27">
        <v>5</v>
      </c>
      <c r="K45" s="26">
        <f t="shared" si="6"/>
        <v>105</v>
      </c>
      <c r="L45" s="28">
        <f t="shared" si="2"/>
        <v>130</v>
      </c>
      <c r="M45" s="28">
        <f t="shared" si="2"/>
        <v>69</v>
      </c>
      <c r="N45" s="28">
        <f t="shared" si="4"/>
        <v>10</v>
      </c>
      <c r="O45" s="28">
        <f t="shared" si="3"/>
        <v>199</v>
      </c>
      <c r="P45" s="29">
        <f>SUM(L45,L46)</f>
        <v>285</v>
      </c>
      <c r="Q45" s="30">
        <f>SUM(O45,O46)</f>
        <v>434</v>
      </c>
      <c r="R45" s="54"/>
    </row>
    <row r="46" spans="1:18" ht="15.75" thickBot="1">
      <c r="A46" s="64" t="s">
        <v>36</v>
      </c>
      <c r="B46" s="31" t="s">
        <v>70</v>
      </c>
      <c r="C46" s="14"/>
      <c r="D46" s="33">
        <v>75</v>
      </c>
      <c r="E46" s="34">
        <v>44</v>
      </c>
      <c r="F46" s="34">
        <v>1</v>
      </c>
      <c r="G46" s="55">
        <f t="shared" si="5"/>
        <v>119</v>
      </c>
      <c r="H46" s="34">
        <v>80</v>
      </c>
      <c r="I46" s="34">
        <v>36</v>
      </c>
      <c r="J46" s="34">
        <v>3</v>
      </c>
      <c r="K46" s="35">
        <f t="shared" si="6"/>
        <v>116</v>
      </c>
      <c r="L46" s="36">
        <f t="shared" si="2"/>
        <v>155</v>
      </c>
      <c r="M46" s="36">
        <f t="shared" si="2"/>
        <v>80</v>
      </c>
      <c r="N46" s="36">
        <f t="shared" si="4"/>
        <v>4</v>
      </c>
      <c r="O46" s="36">
        <f t="shared" si="3"/>
        <v>235</v>
      </c>
      <c r="P46" s="37">
        <f>SUM(M45,M46)</f>
        <v>149</v>
      </c>
      <c r="Q46" s="53">
        <f>SUM(N45,N46)</f>
        <v>14</v>
      </c>
      <c r="R46" s="54"/>
    </row>
    <row r="47" spans="1:18" ht="15">
      <c r="A47" s="63" t="s">
        <v>35</v>
      </c>
      <c r="B47" s="22" t="s">
        <v>71</v>
      </c>
      <c r="C47" s="23" t="s">
        <v>76</v>
      </c>
      <c r="D47" s="39">
        <v>73</v>
      </c>
      <c r="E47" s="27">
        <v>36</v>
      </c>
      <c r="F47" s="27">
        <v>3</v>
      </c>
      <c r="G47" s="56">
        <f t="shared" si="5"/>
        <v>109</v>
      </c>
      <c r="H47" s="27">
        <v>77</v>
      </c>
      <c r="I47" s="27">
        <v>15</v>
      </c>
      <c r="J47" s="27">
        <v>9</v>
      </c>
      <c r="K47" s="26">
        <f t="shared" si="6"/>
        <v>92</v>
      </c>
      <c r="L47" s="28">
        <f t="shared" si="2"/>
        <v>150</v>
      </c>
      <c r="M47" s="28">
        <f t="shared" si="2"/>
        <v>51</v>
      </c>
      <c r="N47" s="28">
        <f t="shared" si="4"/>
        <v>12</v>
      </c>
      <c r="O47" s="28">
        <f t="shared" si="3"/>
        <v>201</v>
      </c>
      <c r="P47" s="29">
        <f>SUM(L47,L48)</f>
        <v>315</v>
      </c>
      <c r="Q47" s="30">
        <f>SUM(O47,O48)</f>
        <v>433</v>
      </c>
      <c r="R47" s="54"/>
    </row>
    <row r="48" spans="1:18" ht="15.75" thickBot="1">
      <c r="A48" s="64" t="s">
        <v>36</v>
      </c>
      <c r="B48" s="31" t="s">
        <v>72</v>
      </c>
      <c r="C48" s="32"/>
      <c r="D48" s="33">
        <v>77</v>
      </c>
      <c r="E48" s="34">
        <v>26</v>
      </c>
      <c r="F48" s="34">
        <v>4</v>
      </c>
      <c r="G48" s="55">
        <f t="shared" si="5"/>
        <v>103</v>
      </c>
      <c r="H48" s="34">
        <v>88</v>
      </c>
      <c r="I48" s="34">
        <v>41</v>
      </c>
      <c r="J48" s="34">
        <v>3</v>
      </c>
      <c r="K48" s="35">
        <f t="shared" si="6"/>
        <v>129</v>
      </c>
      <c r="L48" s="36">
        <f t="shared" si="2"/>
        <v>165</v>
      </c>
      <c r="M48" s="36">
        <f t="shared" si="2"/>
        <v>67</v>
      </c>
      <c r="N48" s="36">
        <f t="shared" si="4"/>
        <v>7</v>
      </c>
      <c r="O48" s="36">
        <f t="shared" si="3"/>
        <v>232</v>
      </c>
      <c r="P48" s="37">
        <f>SUM(M47,M48)</f>
        <v>118</v>
      </c>
      <c r="Q48" s="53">
        <f>SUM(N47,N48)</f>
        <v>19</v>
      </c>
      <c r="R48" s="54"/>
    </row>
    <row r="49" spans="1:18" ht="15">
      <c r="A49" s="63" t="s">
        <v>36</v>
      </c>
      <c r="B49" s="22" t="s">
        <v>73</v>
      </c>
      <c r="C49" s="23" t="s">
        <v>75</v>
      </c>
      <c r="D49" s="39">
        <v>86</v>
      </c>
      <c r="E49" s="27">
        <v>33</v>
      </c>
      <c r="F49" s="27">
        <v>2</v>
      </c>
      <c r="G49" s="56">
        <f t="shared" si="5"/>
        <v>119</v>
      </c>
      <c r="H49" s="27">
        <v>80</v>
      </c>
      <c r="I49" s="27">
        <v>32</v>
      </c>
      <c r="J49" s="27">
        <v>3</v>
      </c>
      <c r="K49" s="26">
        <f t="shared" si="6"/>
        <v>112</v>
      </c>
      <c r="L49" s="28">
        <f t="shared" si="2"/>
        <v>166</v>
      </c>
      <c r="M49" s="28">
        <f t="shared" si="2"/>
        <v>65</v>
      </c>
      <c r="N49" s="28">
        <f t="shared" si="4"/>
        <v>5</v>
      </c>
      <c r="O49" s="28">
        <f t="shared" si="3"/>
        <v>231</v>
      </c>
      <c r="P49" s="29">
        <f>SUM(L49,L50)</f>
        <v>325</v>
      </c>
      <c r="Q49" s="30">
        <f>SUM(O49,O50)</f>
        <v>477</v>
      </c>
      <c r="R49" s="54"/>
    </row>
    <row r="50" spans="1:18" ht="15.75" thickBot="1">
      <c r="A50" s="64" t="s">
        <v>35</v>
      </c>
      <c r="B50" s="31" t="s">
        <v>74</v>
      </c>
      <c r="C50" s="14"/>
      <c r="D50" s="33">
        <v>90</v>
      </c>
      <c r="E50" s="34">
        <v>43</v>
      </c>
      <c r="F50" s="34">
        <v>2</v>
      </c>
      <c r="G50" s="55">
        <f t="shared" si="5"/>
        <v>133</v>
      </c>
      <c r="H50" s="34">
        <v>69</v>
      </c>
      <c r="I50" s="34">
        <v>44</v>
      </c>
      <c r="J50" s="34">
        <v>1</v>
      </c>
      <c r="K50" s="35">
        <f t="shared" si="6"/>
        <v>113</v>
      </c>
      <c r="L50" s="36">
        <f t="shared" si="2"/>
        <v>159</v>
      </c>
      <c r="M50" s="36">
        <f t="shared" si="2"/>
        <v>87</v>
      </c>
      <c r="N50" s="36">
        <f t="shared" si="4"/>
        <v>3</v>
      </c>
      <c r="O50" s="36">
        <f t="shared" si="3"/>
        <v>246</v>
      </c>
      <c r="P50" s="37">
        <f>SUM(M49,M50)</f>
        <v>152</v>
      </c>
      <c r="Q50" s="53">
        <f>SUM(N49,N50)</f>
        <v>8</v>
      </c>
      <c r="R50" s="54"/>
    </row>
    <row r="51" spans="1:18" ht="15">
      <c r="A51" s="63" t="s">
        <v>35</v>
      </c>
      <c r="B51" s="22" t="s">
        <v>73</v>
      </c>
      <c r="C51" s="23" t="s">
        <v>75</v>
      </c>
      <c r="D51" s="39">
        <v>78</v>
      </c>
      <c r="E51" s="27">
        <v>36</v>
      </c>
      <c r="F51" s="27">
        <v>2</v>
      </c>
      <c r="G51" s="56">
        <f t="shared" si="5"/>
        <v>114</v>
      </c>
      <c r="H51" s="27">
        <v>89</v>
      </c>
      <c r="I51" s="27">
        <v>51</v>
      </c>
      <c r="J51" s="27">
        <v>1</v>
      </c>
      <c r="K51" s="26">
        <f t="shared" si="6"/>
        <v>140</v>
      </c>
      <c r="L51" s="28">
        <f t="shared" si="2"/>
        <v>167</v>
      </c>
      <c r="M51" s="28">
        <f t="shared" si="2"/>
        <v>87</v>
      </c>
      <c r="N51" s="28">
        <f t="shared" si="4"/>
        <v>3</v>
      </c>
      <c r="O51" s="28">
        <f t="shared" si="3"/>
        <v>254</v>
      </c>
      <c r="P51" s="29">
        <f>SUM(L51,L52)</f>
        <v>341</v>
      </c>
      <c r="Q51" s="30">
        <f>SUM(O51,O52)</f>
        <v>505</v>
      </c>
      <c r="R51" s="54"/>
    </row>
    <row r="52" spans="1:18" ht="15.75" thickBot="1">
      <c r="A52" s="64" t="s">
        <v>36</v>
      </c>
      <c r="B52" s="31" t="s">
        <v>72</v>
      </c>
      <c r="C52" s="31"/>
      <c r="D52" s="33">
        <v>85</v>
      </c>
      <c r="E52" s="34">
        <v>41</v>
      </c>
      <c r="F52" s="34">
        <v>2</v>
      </c>
      <c r="G52" s="55">
        <f t="shared" si="5"/>
        <v>126</v>
      </c>
      <c r="H52" s="34">
        <v>89</v>
      </c>
      <c r="I52" s="34">
        <v>36</v>
      </c>
      <c r="J52" s="34">
        <v>3</v>
      </c>
      <c r="K52" s="35">
        <f t="shared" si="6"/>
        <v>125</v>
      </c>
      <c r="L52" s="36">
        <f t="shared" si="2"/>
        <v>174</v>
      </c>
      <c r="M52" s="36">
        <f t="shared" si="2"/>
        <v>77</v>
      </c>
      <c r="N52" s="36">
        <f t="shared" si="4"/>
        <v>5</v>
      </c>
      <c r="O52" s="36">
        <f t="shared" si="3"/>
        <v>251</v>
      </c>
      <c r="P52" s="37">
        <f>SUM(M51,M52)</f>
        <v>164</v>
      </c>
      <c r="Q52" s="53">
        <f>SUM(N51,N52)</f>
        <v>8</v>
      </c>
      <c r="R52" s="54"/>
    </row>
    <row r="53" spans="1:18" ht="15">
      <c r="A53" s="63" t="s">
        <v>35</v>
      </c>
      <c r="B53" s="22" t="s">
        <v>74</v>
      </c>
      <c r="C53" s="23" t="s">
        <v>75</v>
      </c>
      <c r="D53" s="39">
        <v>79</v>
      </c>
      <c r="E53" s="27">
        <v>41</v>
      </c>
      <c r="F53" s="27">
        <v>3</v>
      </c>
      <c r="G53" s="56">
        <f t="shared" si="5"/>
        <v>120</v>
      </c>
      <c r="H53" s="27">
        <v>72</v>
      </c>
      <c r="I53" s="27">
        <v>34</v>
      </c>
      <c r="J53" s="27">
        <v>4</v>
      </c>
      <c r="K53" s="26">
        <f t="shared" si="6"/>
        <v>106</v>
      </c>
      <c r="L53" s="28">
        <f t="shared" si="2"/>
        <v>151</v>
      </c>
      <c r="M53" s="28">
        <f t="shared" si="2"/>
        <v>75</v>
      </c>
      <c r="N53" s="28">
        <f t="shared" si="4"/>
        <v>7</v>
      </c>
      <c r="O53" s="28">
        <f t="shared" si="3"/>
        <v>226</v>
      </c>
      <c r="P53" s="29">
        <f>SUM(L53,L54)</f>
        <v>302</v>
      </c>
      <c r="Q53" s="30">
        <f>SUM(O53,O54)</f>
        <v>448</v>
      </c>
      <c r="R53" s="54"/>
    </row>
    <row r="54" spans="1:18" ht="15.75" thickBot="1">
      <c r="A54" s="64" t="s">
        <v>36</v>
      </c>
      <c r="B54" s="31" t="s">
        <v>71</v>
      </c>
      <c r="C54" s="14"/>
      <c r="D54" s="33">
        <v>69</v>
      </c>
      <c r="E54" s="34">
        <v>36</v>
      </c>
      <c r="F54" s="34">
        <v>2</v>
      </c>
      <c r="G54" s="55">
        <f t="shared" si="5"/>
        <v>105</v>
      </c>
      <c r="H54" s="34">
        <v>82</v>
      </c>
      <c r="I54" s="34">
        <v>35</v>
      </c>
      <c r="J54" s="34">
        <v>1</v>
      </c>
      <c r="K54" s="35">
        <f t="shared" si="6"/>
        <v>117</v>
      </c>
      <c r="L54" s="36">
        <f t="shared" si="2"/>
        <v>151</v>
      </c>
      <c r="M54" s="36">
        <f t="shared" si="2"/>
        <v>71</v>
      </c>
      <c r="N54" s="36">
        <f t="shared" si="4"/>
        <v>3</v>
      </c>
      <c r="O54" s="36">
        <f t="shared" si="3"/>
        <v>222</v>
      </c>
      <c r="P54" s="37">
        <f>SUM(M53,M54)</f>
        <v>146</v>
      </c>
      <c r="Q54" s="53">
        <f>SUM(N53,N54)</f>
        <v>10</v>
      </c>
      <c r="R54" s="54"/>
    </row>
    <row r="55" spans="1:18" ht="15">
      <c r="A55" s="65" t="s">
        <v>35</v>
      </c>
      <c r="B55" s="41" t="s">
        <v>78</v>
      </c>
      <c r="C55" s="23" t="s">
        <v>77</v>
      </c>
      <c r="D55" s="39">
        <v>76</v>
      </c>
      <c r="E55" s="27">
        <v>41</v>
      </c>
      <c r="F55" s="27">
        <v>3</v>
      </c>
      <c r="G55" s="56">
        <f t="shared" si="5"/>
        <v>117</v>
      </c>
      <c r="H55" s="27">
        <v>80</v>
      </c>
      <c r="I55" s="27">
        <v>35</v>
      </c>
      <c r="J55" s="27">
        <v>4</v>
      </c>
      <c r="K55" s="26">
        <f t="shared" si="6"/>
        <v>115</v>
      </c>
      <c r="L55" s="28">
        <f t="shared" si="2"/>
        <v>156</v>
      </c>
      <c r="M55" s="28">
        <f t="shared" si="2"/>
        <v>76</v>
      </c>
      <c r="N55" s="28">
        <f t="shared" si="4"/>
        <v>7</v>
      </c>
      <c r="O55" s="28">
        <f t="shared" si="3"/>
        <v>232</v>
      </c>
      <c r="P55" s="29">
        <f>SUM(L55,L56)</f>
        <v>326</v>
      </c>
      <c r="Q55" s="30">
        <f>SUM(O55,O56)</f>
        <v>480</v>
      </c>
      <c r="R55" s="54"/>
    </row>
    <row r="56" spans="1:18" ht="15.75" thickBot="1">
      <c r="A56" s="64" t="s">
        <v>35</v>
      </c>
      <c r="B56" s="42" t="s">
        <v>79</v>
      </c>
      <c r="C56" s="31"/>
      <c r="D56" s="33">
        <v>99</v>
      </c>
      <c r="E56" s="34">
        <v>43</v>
      </c>
      <c r="F56" s="34">
        <v>3</v>
      </c>
      <c r="G56" s="55">
        <f t="shared" si="5"/>
        <v>142</v>
      </c>
      <c r="H56" s="34">
        <v>71</v>
      </c>
      <c r="I56" s="34">
        <v>35</v>
      </c>
      <c r="J56" s="34">
        <v>2</v>
      </c>
      <c r="K56" s="35">
        <f t="shared" si="6"/>
        <v>106</v>
      </c>
      <c r="L56" s="36">
        <f t="shared" si="2"/>
        <v>170</v>
      </c>
      <c r="M56" s="36">
        <f t="shared" si="2"/>
        <v>78</v>
      </c>
      <c r="N56" s="36">
        <f t="shared" si="4"/>
        <v>5</v>
      </c>
      <c r="O56" s="36">
        <f t="shared" si="3"/>
        <v>248</v>
      </c>
      <c r="P56" s="37">
        <f>SUM(M55,M56)</f>
        <v>154</v>
      </c>
      <c r="Q56" s="53">
        <f>SUM(N55,N56)</f>
        <v>12</v>
      </c>
      <c r="R56" s="54"/>
    </row>
    <row r="57" spans="1:18" ht="15">
      <c r="A57" s="63" t="s">
        <v>36</v>
      </c>
      <c r="B57" s="43" t="s">
        <v>80</v>
      </c>
      <c r="C57" s="23" t="s">
        <v>77</v>
      </c>
      <c r="D57" s="39">
        <v>80</v>
      </c>
      <c r="E57" s="27">
        <v>27</v>
      </c>
      <c r="F57" s="27">
        <v>7</v>
      </c>
      <c r="G57" s="56">
        <f t="shared" si="5"/>
        <v>107</v>
      </c>
      <c r="H57" s="27">
        <v>86</v>
      </c>
      <c r="I57" s="27">
        <v>34</v>
      </c>
      <c r="J57" s="27">
        <v>2</v>
      </c>
      <c r="K57" s="26">
        <f t="shared" si="6"/>
        <v>120</v>
      </c>
      <c r="L57" s="28">
        <f t="shared" si="2"/>
        <v>166</v>
      </c>
      <c r="M57" s="28">
        <f t="shared" si="2"/>
        <v>61</v>
      </c>
      <c r="N57" s="28">
        <f t="shared" si="4"/>
        <v>9</v>
      </c>
      <c r="O57" s="28">
        <f t="shared" si="3"/>
        <v>227</v>
      </c>
      <c r="P57" s="29">
        <f>SUM(L57,L58)</f>
        <v>334</v>
      </c>
      <c r="Q57" s="30">
        <f>SUM(O57,O58)</f>
        <v>456</v>
      </c>
      <c r="R57" s="54"/>
    </row>
    <row r="58" spans="1:18" ht="15.75" thickBot="1">
      <c r="A58" s="64" t="s">
        <v>36</v>
      </c>
      <c r="B58" s="42" t="s">
        <v>81</v>
      </c>
      <c r="C58" s="14"/>
      <c r="D58" s="33">
        <v>84</v>
      </c>
      <c r="E58" s="34">
        <v>35</v>
      </c>
      <c r="F58" s="34">
        <v>7</v>
      </c>
      <c r="G58" s="55">
        <f t="shared" si="5"/>
        <v>119</v>
      </c>
      <c r="H58" s="34">
        <v>84</v>
      </c>
      <c r="I58" s="34">
        <v>26</v>
      </c>
      <c r="J58" s="34">
        <v>7</v>
      </c>
      <c r="K58" s="35">
        <f t="shared" si="6"/>
        <v>110</v>
      </c>
      <c r="L58" s="36">
        <f t="shared" si="2"/>
        <v>168</v>
      </c>
      <c r="M58" s="36">
        <f t="shared" si="2"/>
        <v>61</v>
      </c>
      <c r="N58" s="36">
        <f t="shared" si="4"/>
        <v>14</v>
      </c>
      <c r="O58" s="36">
        <f t="shared" si="3"/>
        <v>229</v>
      </c>
      <c r="P58" s="37">
        <f>SUM(M57,M58)</f>
        <v>122</v>
      </c>
      <c r="Q58" s="53">
        <f>SUM(N57,N58)</f>
        <v>23</v>
      </c>
      <c r="R58" s="54"/>
    </row>
    <row r="59" spans="1:18" ht="15">
      <c r="A59" s="63" t="s">
        <v>35</v>
      </c>
      <c r="B59" s="43" t="s">
        <v>78</v>
      </c>
      <c r="C59" s="23" t="s">
        <v>77</v>
      </c>
      <c r="D59" s="39">
        <v>86</v>
      </c>
      <c r="E59" s="27">
        <v>35</v>
      </c>
      <c r="F59" s="27">
        <v>3</v>
      </c>
      <c r="G59" s="56">
        <f t="shared" si="5"/>
        <v>121</v>
      </c>
      <c r="H59" s="27">
        <v>87</v>
      </c>
      <c r="I59" s="27">
        <v>33</v>
      </c>
      <c r="J59" s="27">
        <v>5</v>
      </c>
      <c r="K59" s="26">
        <f t="shared" si="6"/>
        <v>120</v>
      </c>
      <c r="L59" s="28">
        <f t="shared" si="2"/>
        <v>173</v>
      </c>
      <c r="M59" s="28">
        <f t="shared" si="2"/>
        <v>68</v>
      </c>
      <c r="N59" s="28">
        <f t="shared" si="4"/>
        <v>8</v>
      </c>
      <c r="O59" s="28">
        <f t="shared" si="3"/>
        <v>241</v>
      </c>
      <c r="P59" s="29">
        <f>SUM(L59,L60)</f>
        <v>286</v>
      </c>
      <c r="Q59" s="30">
        <f>SUM(O59,O60)</f>
        <v>397</v>
      </c>
      <c r="R59" s="54"/>
    </row>
    <row r="60" spans="1:18" ht="15.75" thickBot="1">
      <c r="A60" s="64" t="s">
        <v>35</v>
      </c>
      <c r="B60" s="42" t="s">
        <v>80</v>
      </c>
      <c r="C60" s="31"/>
      <c r="D60" s="33">
        <v>57</v>
      </c>
      <c r="E60" s="34">
        <v>26</v>
      </c>
      <c r="F60" s="34">
        <v>6</v>
      </c>
      <c r="G60" s="55">
        <f t="shared" si="5"/>
        <v>83</v>
      </c>
      <c r="H60" s="34">
        <v>56</v>
      </c>
      <c r="I60" s="34">
        <v>17</v>
      </c>
      <c r="J60" s="34">
        <v>9</v>
      </c>
      <c r="K60" s="35">
        <f t="shared" si="6"/>
        <v>73</v>
      </c>
      <c r="L60" s="36">
        <f t="shared" si="2"/>
        <v>113</v>
      </c>
      <c r="M60" s="36">
        <f t="shared" si="2"/>
        <v>43</v>
      </c>
      <c r="N60" s="36">
        <f t="shared" si="4"/>
        <v>15</v>
      </c>
      <c r="O60" s="36">
        <f t="shared" si="3"/>
        <v>156</v>
      </c>
      <c r="P60" s="37">
        <f>SUM(M59,M60)</f>
        <v>111</v>
      </c>
      <c r="Q60" s="53">
        <f>SUM(N59,N60)</f>
        <v>23</v>
      </c>
      <c r="R60" s="54"/>
    </row>
    <row r="61" spans="1:18" ht="15">
      <c r="A61" s="63" t="s">
        <v>35</v>
      </c>
      <c r="B61" s="43" t="s">
        <v>83</v>
      </c>
      <c r="C61" s="23" t="s">
        <v>82</v>
      </c>
      <c r="D61" s="39">
        <v>76</v>
      </c>
      <c r="E61" s="27">
        <v>40</v>
      </c>
      <c r="F61" s="27">
        <v>2</v>
      </c>
      <c r="G61" s="56">
        <f t="shared" si="5"/>
        <v>116</v>
      </c>
      <c r="H61" s="27">
        <v>87</v>
      </c>
      <c r="I61" s="27">
        <v>35</v>
      </c>
      <c r="J61" s="27">
        <v>3</v>
      </c>
      <c r="K61" s="26">
        <f t="shared" si="6"/>
        <v>122</v>
      </c>
      <c r="L61" s="28">
        <f t="shared" si="2"/>
        <v>163</v>
      </c>
      <c r="M61" s="28">
        <f t="shared" si="2"/>
        <v>75</v>
      </c>
      <c r="N61" s="28">
        <f t="shared" si="4"/>
        <v>5</v>
      </c>
      <c r="O61" s="28">
        <f t="shared" si="3"/>
        <v>238</v>
      </c>
      <c r="P61" s="29">
        <f>SUM(L61,L62)</f>
        <v>304</v>
      </c>
      <c r="Q61" s="30">
        <f>SUM(O61,O62)</f>
        <v>428</v>
      </c>
      <c r="R61" s="54"/>
    </row>
    <row r="62" spans="1:18" ht="15.75" thickBot="1">
      <c r="A62" s="64" t="s">
        <v>36</v>
      </c>
      <c r="B62" s="42" t="s">
        <v>84</v>
      </c>
      <c r="C62" s="14"/>
      <c r="D62" s="33">
        <v>75</v>
      </c>
      <c r="E62" s="34">
        <v>24</v>
      </c>
      <c r="F62" s="34">
        <v>5</v>
      </c>
      <c r="G62" s="55">
        <f t="shared" si="5"/>
        <v>99</v>
      </c>
      <c r="H62" s="34">
        <v>66</v>
      </c>
      <c r="I62" s="34">
        <v>25</v>
      </c>
      <c r="J62" s="34">
        <v>10</v>
      </c>
      <c r="K62" s="35">
        <f t="shared" si="6"/>
        <v>91</v>
      </c>
      <c r="L62" s="36">
        <f t="shared" si="2"/>
        <v>141</v>
      </c>
      <c r="M62" s="36">
        <f t="shared" si="2"/>
        <v>49</v>
      </c>
      <c r="N62" s="36">
        <f t="shared" si="4"/>
        <v>15</v>
      </c>
      <c r="O62" s="36">
        <f t="shared" si="3"/>
        <v>190</v>
      </c>
      <c r="P62" s="37">
        <f>SUM(M61,M62)</f>
        <v>124</v>
      </c>
      <c r="Q62" s="53">
        <f>SUM(N61,N62)</f>
        <v>20</v>
      </c>
      <c r="R62" s="54"/>
    </row>
    <row r="63" spans="1:18" ht="15">
      <c r="A63" s="63" t="s">
        <v>35</v>
      </c>
      <c r="B63" s="43" t="s">
        <v>85</v>
      </c>
      <c r="C63" s="23" t="s">
        <v>82</v>
      </c>
      <c r="D63" s="39">
        <v>76</v>
      </c>
      <c r="E63" s="27">
        <v>17</v>
      </c>
      <c r="F63" s="27">
        <v>9</v>
      </c>
      <c r="G63" s="56">
        <f t="shared" si="5"/>
        <v>93</v>
      </c>
      <c r="H63" s="27">
        <v>85</v>
      </c>
      <c r="I63" s="27">
        <v>26</v>
      </c>
      <c r="J63" s="27">
        <v>7</v>
      </c>
      <c r="K63" s="26">
        <f t="shared" si="6"/>
        <v>111</v>
      </c>
      <c r="L63" s="28">
        <f t="shared" si="2"/>
        <v>161</v>
      </c>
      <c r="M63" s="28">
        <f t="shared" si="2"/>
        <v>43</v>
      </c>
      <c r="N63" s="28">
        <f t="shared" si="4"/>
        <v>16</v>
      </c>
      <c r="O63" s="28">
        <f t="shared" si="3"/>
        <v>204</v>
      </c>
      <c r="P63" s="29">
        <f>SUM(L63,L64)</f>
        <v>315</v>
      </c>
      <c r="Q63" s="30">
        <f>SUM(O63,O64)</f>
        <v>420</v>
      </c>
      <c r="R63" s="54"/>
    </row>
    <row r="64" spans="1:18" ht="15.75" thickBot="1">
      <c r="A64" s="64" t="s">
        <v>36</v>
      </c>
      <c r="B64" s="42" t="s">
        <v>86</v>
      </c>
      <c r="C64" s="31"/>
      <c r="D64" s="33">
        <v>80</v>
      </c>
      <c r="E64" s="34">
        <v>27</v>
      </c>
      <c r="F64" s="34">
        <v>5</v>
      </c>
      <c r="G64" s="55">
        <f t="shared" si="5"/>
        <v>107</v>
      </c>
      <c r="H64" s="34">
        <v>74</v>
      </c>
      <c r="I64" s="34">
        <v>35</v>
      </c>
      <c r="J64" s="34">
        <v>3</v>
      </c>
      <c r="K64" s="35">
        <f t="shared" si="6"/>
        <v>109</v>
      </c>
      <c r="L64" s="36">
        <f t="shared" si="2"/>
        <v>154</v>
      </c>
      <c r="M64" s="36">
        <f t="shared" si="2"/>
        <v>62</v>
      </c>
      <c r="N64" s="36">
        <f t="shared" si="4"/>
        <v>8</v>
      </c>
      <c r="O64" s="36">
        <f t="shared" si="3"/>
        <v>216</v>
      </c>
      <c r="P64" s="37">
        <f>SUM(M63,M64)</f>
        <v>105</v>
      </c>
      <c r="Q64" s="53">
        <f>SUM(N63,N64)</f>
        <v>24</v>
      </c>
      <c r="R64" s="54"/>
    </row>
    <row r="65" spans="1:18" ht="15">
      <c r="A65" s="63" t="s">
        <v>35</v>
      </c>
      <c r="B65" s="43" t="s">
        <v>87</v>
      </c>
      <c r="C65" s="23" t="s">
        <v>82</v>
      </c>
      <c r="D65" s="39">
        <v>88</v>
      </c>
      <c r="E65" s="27">
        <v>27</v>
      </c>
      <c r="F65" s="27">
        <v>4</v>
      </c>
      <c r="G65" s="56">
        <f t="shared" si="5"/>
        <v>115</v>
      </c>
      <c r="H65" s="27">
        <v>80</v>
      </c>
      <c r="I65" s="27">
        <v>24</v>
      </c>
      <c r="J65" s="27">
        <v>2</v>
      </c>
      <c r="K65" s="26">
        <f t="shared" si="6"/>
        <v>104</v>
      </c>
      <c r="L65" s="28">
        <f t="shared" si="2"/>
        <v>168</v>
      </c>
      <c r="M65" s="28">
        <f t="shared" si="2"/>
        <v>51</v>
      </c>
      <c r="N65" s="28">
        <f t="shared" si="4"/>
        <v>6</v>
      </c>
      <c r="O65" s="28">
        <f t="shared" si="3"/>
        <v>219</v>
      </c>
      <c r="P65" s="29">
        <f>SUM(L65,L66)</f>
        <v>323</v>
      </c>
      <c r="Q65" s="30">
        <f>SUM(O65,O66)</f>
        <v>435</v>
      </c>
      <c r="R65" s="54"/>
    </row>
    <row r="66" spans="1:18" ht="15.75" thickBot="1">
      <c r="A66" s="64" t="s">
        <v>36</v>
      </c>
      <c r="B66" s="42" t="s">
        <v>86</v>
      </c>
      <c r="C66" s="42"/>
      <c r="D66" s="33">
        <v>81</v>
      </c>
      <c r="E66" s="34">
        <v>27</v>
      </c>
      <c r="F66" s="34">
        <v>3</v>
      </c>
      <c r="G66" s="55">
        <f t="shared" si="5"/>
        <v>108</v>
      </c>
      <c r="H66" s="34">
        <v>74</v>
      </c>
      <c r="I66" s="34">
        <v>34</v>
      </c>
      <c r="J66" s="34">
        <v>2</v>
      </c>
      <c r="K66" s="35">
        <f t="shared" si="6"/>
        <v>108</v>
      </c>
      <c r="L66" s="36">
        <f t="shared" si="2"/>
        <v>155</v>
      </c>
      <c r="M66" s="36">
        <f t="shared" si="2"/>
        <v>61</v>
      </c>
      <c r="N66" s="36">
        <f t="shared" si="4"/>
        <v>5</v>
      </c>
      <c r="O66" s="36">
        <f t="shared" si="3"/>
        <v>216</v>
      </c>
      <c r="P66" s="37">
        <f>SUM(M65,M66)</f>
        <v>112</v>
      </c>
      <c r="Q66" s="53">
        <f>SUM(N65,N66)</f>
        <v>11</v>
      </c>
      <c r="R66" s="54"/>
    </row>
    <row r="67" spans="1:18" ht="15">
      <c r="A67" s="63" t="s">
        <v>35</v>
      </c>
      <c r="B67" s="43" t="s">
        <v>84</v>
      </c>
      <c r="C67" s="23" t="s">
        <v>82</v>
      </c>
      <c r="D67" s="39">
        <v>57</v>
      </c>
      <c r="E67" s="27">
        <v>17</v>
      </c>
      <c r="F67" s="27">
        <v>7</v>
      </c>
      <c r="G67" s="56">
        <f t="shared" si="5"/>
        <v>74</v>
      </c>
      <c r="H67" s="27">
        <v>68</v>
      </c>
      <c r="I67" s="27">
        <v>30</v>
      </c>
      <c r="J67" s="27">
        <v>7</v>
      </c>
      <c r="K67" s="26">
        <f t="shared" si="6"/>
        <v>98</v>
      </c>
      <c r="L67" s="28">
        <f t="shared" si="2"/>
        <v>125</v>
      </c>
      <c r="M67" s="28">
        <f t="shared" si="2"/>
        <v>47</v>
      </c>
      <c r="N67" s="28">
        <f t="shared" si="4"/>
        <v>14</v>
      </c>
      <c r="O67" s="28">
        <f t="shared" si="3"/>
        <v>172</v>
      </c>
      <c r="P67" s="29">
        <f>SUM(L67,L68)</f>
        <v>315</v>
      </c>
      <c r="Q67" s="30">
        <f>SUM(O67,O68)</f>
        <v>418</v>
      </c>
      <c r="R67" s="54"/>
    </row>
    <row r="68" spans="1:18" ht="15.75" thickBot="1">
      <c r="A68" s="66" t="s">
        <v>36</v>
      </c>
      <c r="B68" s="42" t="s">
        <v>85</v>
      </c>
      <c r="C68" s="14"/>
      <c r="D68" s="33">
        <v>86</v>
      </c>
      <c r="E68" s="34">
        <v>26</v>
      </c>
      <c r="F68" s="34">
        <v>8</v>
      </c>
      <c r="G68" s="55">
        <f t="shared" si="5"/>
        <v>112</v>
      </c>
      <c r="H68" s="34">
        <v>104</v>
      </c>
      <c r="I68" s="34">
        <v>30</v>
      </c>
      <c r="J68" s="34">
        <v>4</v>
      </c>
      <c r="K68" s="35">
        <f t="shared" si="6"/>
        <v>134</v>
      </c>
      <c r="L68" s="36">
        <f t="shared" si="2"/>
        <v>190</v>
      </c>
      <c r="M68" s="36">
        <f t="shared" si="2"/>
        <v>56</v>
      </c>
      <c r="N68" s="36">
        <f t="shared" si="4"/>
        <v>12</v>
      </c>
      <c r="O68" s="36">
        <f t="shared" si="3"/>
        <v>246</v>
      </c>
      <c r="P68" s="37">
        <f>SUM(M67,M68)</f>
        <v>103</v>
      </c>
      <c r="Q68" s="53">
        <f>SUM(N67,N68)</f>
        <v>26</v>
      </c>
      <c r="R68" s="54"/>
    </row>
    <row r="69" spans="1:18" ht="15">
      <c r="A69" s="63" t="s">
        <v>35</v>
      </c>
      <c r="B69" s="43" t="s">
        <v>88</v>
      </c>
      <c r="C69" s="40" t="s">
        <v>91</v>
      </c>
      <c r="D69" s="39">
        <v>80</v>
      </c>
      <c r="E69" s="27">
        <v>44</v>
      </c>
      <c r="F69" s="27">
        <v>2</v>
      </c>
      <c r="G69" s="56">
        <f t="shared" si="5"/>
        <v>124</v>
      </c>
      <c r="H69" s="27">
        <v>90</v>
      </c>
      <c r="I69" s="27">
        <v>27</v>
      </c>
      <c r="J69" s="27">
        <v>3</v>
      </c>
      <c r="K69" s="26">
        <f t="shared" si="6"/>
        <v>117</v>
      </c>
      <c r="L69" s="28">
        <f t="shared" si="2"/>
        <v>170</v>
      </c>
      <c r="M69" s="28">
        <f t="shared" si="2"/>
        <v>71</v>
      </c>
      <c r="N69" s="28">
        <f t="shared" si="4"/>
        <v>5</v>
      </c>
      <c r="O69" s="28">
        <f t="shared" si="3"/>
        <v>241</v>
      </c>
      <c r="P69" s="29">
        <f>SUM(L69,L70)</f>
        <v>347</v>
      </c>
      <c r="Q69" s="30">
        <f>SUM(O69,O70)</f>
        <v>488</v>
      </c>
      <c r="R69" s="54"/>
    </row>
    <row r="70" spans="1:18" ht="15.75" thickBot="1">
      <c r="A70" s="64" t="s">
        <v>36</v>
      </c>
      <c r="B70" s="42" t="s">
        <v>89</v>
      </c>
      <c r="C70" s="14"/>
      <c r="D70" s="33">
        <v>86</v>
      </c>
      <c r="E70" s="34">
        <v>26</v>
      </c>
      <c r="F70" s="34">
        <v>7</v>
      </c>
      <c r="G70" s="55">
        <f t="shared" si="5"/>
        <v>112</v>
      </c>
      <c r="H70" s="34">
        <v>91</v>
      </c>
      <c r="I70" s="34">
        <v>44</v>
      </c>
      <c r="J70" s="34">
        <v>2</v>
      </c>
      <c r="K70" s="35">
        <f t="shared" si="6"/>
        <v>135</v>
      </c>
      <c r="L70" s="36">
        <f t="shared" si="2"/>
        <v>177</v>
      </c>
      <c r="M70" s="36">
        <f t="shared" si="2"/>
        <v>70</v>
      </c>
      <c r="N70" s="36">
        <f t="shared" si="4"/>
        <v>9</v>
      </c>
      <c r="O70" s="36">
        <f t="shared" si="3"/>
        <v>247</v>
      </c>
      <c r="P70" s="37">
        <f>SUM(M69,M70)</f>
        <v>141</v>
      </c>
      <c r="Q70" s="53">
        <f>SUM(N69,N70)</f>
        <v>14</v>
      </c>
      <c r="R70" s="54"/>
    </row>
    <row r="71" spans="1:18" ht="15">
      <c r="A71" s="63" t="s">
        <v>35</v>
      </c>
      <c r="B71" s="43" t="s">
        <v>48</v>
      </c>
      <c r="C71" s="40" t="s">
        <v>91</v>
      </c>
      <c r="D71" s="39">
        <v>86</v>
      </c>
      <c r="E71" s="27">
        <v>36</v>
      </c>
      <c r="F71" s="27">
        <v>2</v>
      </c>
      <c r="G71" s="56">
        <f aca="true" t="shared" si="7" ref="G71:G80">SUM(D71,E71)</f>
        <v>122</v>
      </c>
      <c r="H71" s="27">
        <v>89</v>
      </c>
      <c r="I71" s="27">
        <v>35</v>
      </c>
      <c r="J71" s="27">
        <v>2</v>
      </c>
      <c r="K71" s="26">
        <f aca="true" t="shared" si="8" ref="K71:K80">SUM(H71,I71)</f>
        <v>124</v>
      </c>
      <c r="L71" s="28">
        <f t="shared" si="2"/>
        <v>175</v>
      </c>
      <c r="M71" s="28">
        <f t="shared" si="2"/>
        <v>71</v>
      </c>
      <c r="N71" s="28">
        <f t="shared" si="4"/>
        <v>4</v>
      </c>
      <c r="O71" s="28">
        <f t="shared" si="3"/>
        <v>246</v>
      </c>
      <c r="P71" s="29">
        <f>SUM(L71,L72)</f>
        <v>344</v>
      </c>
      <c r="Q71" s="30">
        <f>SUM(O71,O72)</f>
        <v>504</v>
      </c>
      <c r="R71" s="54"/>
    </row>
    <row r="72" spans="1:18" ht="15.75" thickBot="1">
      <c r="A72" s="64" t="s">
        <v>36</v>
      </c>
      <c r="B72" s="42" t="s">
        <v>90</v>
      </c>
      <c r="C72" s="31"/>
      <c r="D72" s="33">
        <v>91</v>
      </c>
      <c r="E72" s="34">
        <v>45</v>
      </c>
      <c r="F72" s="34">
        <v>1</v>
      </c>
      <c r="G72" s="55">
        <f t="shared" si="7"/>
        <v>136</v>
      </c>
      <c r="H72" s="34">
        <v>78</v>
      </c>
      <c r="I72" s="34">
        <v>44</v>
      </c>
      <c r="J72" s="34">
        <v>1</v>
      </c>
      <c r="K72" s="35">
        <f t="shared" si="8"/>
        <v>122</v>
      </c>
      <c r="L72" s="36">
        <f t="shared" si="2"/>
        <v>169</v>
      </c>
      <c r="M72" s="36">
        <f t="shared" si="2"/>
        <v>89</v>
      </c>
      <c r="N72" s="36">
        <f t="shared" si="4"/>
        <v>2</v>
      </c>
      <c r="O72" s="36">
        <f t="shared" si="3"/>
        <v>258</v>
      </c>
      <c r="P72" s="37">
        <f>SUM(M71,M72)</f>
        <v>160</v>
      </c>
      <c r="Q72" s="53">
        <f>SUM(N71,N72)</f>
        <v>6</v>
      </c>
      <c r="R72" s="54"/>
    </row>
    <row r="73" spans="1:18" ht="15">
      <c r="A73" s="63" t="s">
        <v>35</v>
      </c>
      <c r="B73" s="43" t="s">
        <v>92</v>
      </c>
      <c r="C73" s="40" t="s">
        <v>91</v>
      </c>
      <c r="D73" s="39">
        <v>90</v>
      </c>
      <c r="E73" s="27">
        <v>45</v>
      </c>
      <c r="F73" s="27">
        <v>2</v>
      </c>
      <c r="G73" s="56">
        <f t="shared" si="7"/>
        <v>135</v>
      </c>
      <c r="H73" s="27">
        <v>88</v>
      </c>
      <c r="I73" s="27">
        <v>26</v>
      </c>
      <c r="J73" s="27">
        <v>4</v>
      </c>
      <c r="K73" s="26">
        <f t="shared" si="8"/>
        <v>114</v>
      </c>
      <c r="L73" s="28">
        <f t="shared" si="2"/>
        <v>178</v>
      </c>
      <c r="M73" s="28">
        <f t="shared" si="2"/>
        <v>71</v>
      </c>
      <c r="N73" s="28">
        <f t="shared" si="4"/>
        <v>6</v>
      </c>
      <c r="O73" s="28">
        <f t="shared" si="3"/>
        <v>249</v>
      </c>
      <c r="P73" s="29">
        <f>SUM(L73,L74)</f>
        <v>354</v>
      </c>
      <c r="Q73" s="30">
        <f>SUM(O73,O74)</f>
        <v>506</v>
      </c>
      <c r="R73" s="54"/>
    </row>
    <row r="74" spans="1:18" ht="15.75" thickBot="1">
      <c r="A74" s="64" t="s">
        <v>36</v>
      </c>
      <c r="B74" s="42" t="s">
        <v>93</v>
      </c>
      <c r="C74" s="14"/>
      <c r="D74" s="33">
        <v>97</v>
      </c>
      <c r="E74" s="34">
        <v>36</v>
      </c>
      <c r="F74" s="34">
        <v>2</v>
      </c>
      <c r="G74" s="55">
        <f t="shared" si="7"/>
        <v>133</v>
      </c>
      <c r="H74" s="34">
        <v>79</v>
      </c>
      <c r="I74" s="34">
        <v>45</v>
      </c>
      <c r="J74" s="34">
        <v>1</v>
      </c>
      <c r="K74" s="35">
        <f t="shared" si="8"/>
        <v>124</v>
      </c>
      <c r="L74" s="36">
        <f t="shared" si="2"/>
        <v>176</v>
      </c>
      <c r="M74" s="36">
        <f t="shared" si="2"/>
        <v>81</v>
      </c>
      <c r="N74" s="36">
        <f t="shared" si="4"/>
        <v>3</v>
      </c>
      <c r="O74" s="36">
        <f t="shared" si="3"/>
        <v>257</v>
      </c>
      <c r="P74" s="37">
        <f>SUM(M73,M74)</f>
        <v>152</v>
      </c>
      <c r="Q74" s="53">
        <f>SUM(N73,N74)</f>
        <v>9</v>
      </c>
      <c r="R74" s="54"/>
    </row>
    <row r="75" spans="1:18" ht="15">
      <c r="A75" s="67" t="s">
        <v>35</v>
      </c>
      <c r="B75" s="43" t="s">
        <v>94</v>
      </c>
      <c r="C75" s="40" t="s">
        <v>91</v>
      </c>
      <c r="D75" s="39">
        <v>87</v>
      </c>
      <c r="E75" s="27">
        <v>36</v>
      </c>
      <c r="F75" s="27">
        <v>2</v>
      </c>
      <c r="G75" s="56">
        <f t="shared" si="7"/>
        <v>123</v>
      </c>
      <c r="H75" s="27">
        <v>88</v>
      </c>
      <c r="I75" s="27">
        <v>35</v>
      </c>
      <c r="J75" s="27">
        <v>1</v>
      </c>
      <c r="K75" s="26">
        <f t="shared" si="8"/>
        <v>123</v>
      </c>
      <c r="L75" s="28">
        <f t="shared" si="2"/>
        <v>175</v>
      </c>
      <c r="M75" s="28">
        <f t="shared" si="2"/>
        <v>71</v>
      </c>
      <c r="N75" s="28">
        <f t="shared" si="4"/>
        <v>3</v>
      </c>
      <c r="O75" s="28">
        <f aca="true" t="shared" si="9" ref="O75:O80">SUM(L75,M75)</f>
        <v>246</v>
      </c>
      <c r="P75" s="29">
        <f>SUM(L75,L76)</f>
        <v>358</v>
      </c>
      <c r="Q75" s="30">
        <f>SUM(O75,O76)</f>
        <v>521</v>
      </c>
      <c r="R75" s="54"/>
    </row>
    <row r="76" spans="1:18" ht="15.75" thickBot="1">
      <c r="A76" s="64" t="s">
        <v>36</v>
      </c>
      <c r="B76" s="42" t="s">
        <v>95</v>
      </c>
      <c r="C76" s="14"/>
      <c r="D76" s="33">
        <v>90</v>
      </c>
      <c r="E76" s="34">
        <v>32</v>
      </c>
      <c r="F76" s="34">
        <v>4</v>
      </c>
      <c r="G76" s="55">
        <f t="shared" si="7"/>
        <v>122</v>
      </c>
      <c r="H76" s="34">
        <v>93</v>
      </c>
      <c r="I76" s="34">
        <v>60</v>
      </c>
      <c r="J76" s="34">
        <v>0</v>
      </c>
      <c r="K76" s="35">
        <f t="shared" si="8"/>
        <v>153</v>
      </c>
      <c r="L76" s="36">
        <f t="shared" si="2"/>
        <v>183</v>
      </c>
      <c r="M76" s="36">
        <f t="shared" si="2"/>
        <v>92</v>
      </c>
      <c r="N76" s="36">
        <f t="shared" si="4"/>
        <v>4</v>
      </c>
      <c r="O76" s="36">
        <f t="shared" si="9"/>
        <v>275</v>
      </c>
      <c r="P76" s="37">
        <f>SUM(M75,M76)</f>
        <v>163</v>
      </c>
      <c r="Q76" s="53">
        <f>SUM(N75,N76)</f>
        <v>7</v>
      </c>
      <c r="R76" s="54"/>
    </row>
    <row r="77" spans="1:18" ht="15">
      <c r="A77" s="63" t="s">
        <v>35</v>
      </c>
      <c r="B77" s="43" t="s">
        <v>48</v>
      </c>
      <c r="C77" s="40" t="s">
        <v>91</v>
      </c>
      <c r="D77" s="39">
        <v>83</v>
      </c>
      <c r="E77" s="27">
        <v>36</v>
      </c>
      <c r="F77" s="27">
        <v>5</v>
      </c>
      <c r="G77" s="56">
        <f t="shared" si="7"/>
        <v>119</v>
      </c>
      <c r="H77" s="27">
        <v>66</v>
      </c>
      <c r="I77" s="27">
        <v>35</v>
      </c>
      <c r="J77" s="27">
        <v>2</v>
      </c>
      <c r="K77" s="26">
        <f t="shared" si="8"/>
        <v>101</v>
      </c>
      <c r="L77" s="28">
        <f t="shared" si="2"/>
        <v>149</v>
      </c>
      <c r="M77" s="28">
        <f t="shared" si="2"/>
        <v>71</v>
      </c>
      <c r="N77" s="28">
        <f t="shared" si="4"/>
        <v>7</v>
      </c>
      <c r="O77" s="28">
        <f t="shared" si="9"/>
        <v>220</v>
      </c>
      <c r="P77" s="29">
        <f>SUM(L77,L78)</f>
        <v>341</v>
      </c>
      <c r="Q77" s="30">
        <f>SUM(O77,O78)</f>
        <v>497</v>
      </c>
      <c r="R77" s="54"/>
    </row>
    <row r="78" spans="1:18" ht="15.75" thickBot="1">
      <c r="A78" s="64" t="s">
        <v>36</v>
      </c>
      <c r="B78" s="42" t="s">
        <v>94</v>
      </c>
      <c r="C78" s="14"/>
      <c r="D78" s="33">
        <v>93</v>
      </c>
      <c r="E78" s="34">
        <v>40</v>
      </c>
      <c r="F78" s="34">
        <v>0</v>
      </c>
      <c r="G78" s="55">
        <f t="shared" si="7"/>
        <v>133</v>
      </c>
      <c r="H78" s="34">
        <v>99</v>
      </c>
      <c r="I78" s="34">
        <v>45</v>
      </c>
      <c r="J78" s="34">
        <v>0</v>
      </c>
      <c r="K78" s="35">
        <f t="shared" si="8"/>
        <v>144</v>
      </c>
      <c r="L78" s="36">
        <f t="shared" si="2"/>
        <v>192</v>
      </c>
      <c r="M78" s="36">
        <f t="shared" si="2"/>
        <v>85</v>
      </c>
      <c r="N78" s="36">
        <f t="shared" si="4"/>
        <v>0</v>
      </c>
      <c r="O78" s="36">
        <f t="shared" si="9"/>
        <v>277</v>
      </c>
      <c r="P78" s="37">
        <f>SUM(M77,M78)</f>
        <v>156</v>
      </c>
      <c r="Q78" s="53">
        <f>SUM(N77,N78)</f>
        <v>7</v>
      </c>
      <c r="R78" s="54"/>
    </row>
    <row r="79" spans="1:18" ht="15">
      <c r="A79" s="63" t="s">
        <v>35</v>
      </c>
      <c r="B79" s="43" t="s">
        <v>96</v>
      </c>
      <c r="C79" s="40" t="s">
        <v>91</v>
      </c>
      <c r="D79" s="39">
        <v>68</v>
      </c>
      <c r="E79" s="27">
        <v>36</v>
      </c>
      <c r="F79" s="27">
        <v>2</v>
      </c>
      <c r="G79" s="56">
        <f t="shared" si="7"/>
        <v>104</v>
      </c>
      <c r="H79" s="27">
        <v>91</v>
      </c>
      <c r="I79" s="27">
        <v>33</v>
      </c>
      <c r="J79" s="27">
        <v>2</v>
      </c>
      <c r="K79" s="26">
        <f t="shared" si="8"/>
        <v>124</v>
      </c>
      <c r="L79" s="28">
        <f t="shared" si="2"/>
        <v>159</v>
      </c>
      <c r="M79" s="28">
        <f t="shared" si="2"/>
        <v>69</v>
      </c>
      <c r="N79" s="28">
        <f t="shared" si="4"/>
        <v>4</v>
      </c>
      <c r="O79" s="28">
        <f t="shared" si="9"/>
        <v>228</v>
      </c>
      <c r="P79" s="29">
        <f>SUM(L79,L80)</f>
        <v>329</v>
      </c>
      <c r="Q79" s="30">
        <f>SUM(O79,O80)</f>
        <v>442</v>
      </c>
      <c r="R79" s="54"/>
    </row>
    <row r="80" spans="1:18" ht="15.75" thickBot="1">
      <c r="A80" s="64" t="s">
        <v>36</v>
      </c>
      <c r="B80" s="42" t="s">
        <v>97</v>
      </c>
      <c r="C80" s="14"/>
      <c r="D80" s="33">
        <v>86</v>
      </c>
      <c r="E80" s="34">
        <v>27</v>
      </c>
      <c r="F80" s="34">
        <v>3</v>
      </c>
      <c r="G80" s="55">
        <f t="shared" si="7"/>
        <v>113</v>
      </c>
      <c r="H80" s="34">
        <v>84</v>
      </c>
      <c r="I80" s="34">
        <v>17</v>
      </c>
      <c r="J80" s="34">
        <v>6</v>
      </c>
      <c r="K80" s="35">
        <f t="shared" si="8"/>
        <v>101</v>
      </c>
      <c r="L80" s="36">
        <f t="shared" si="2"/>
        <v>170</v>
      </c>
      <c r="M80" s="36">
        <f t="shared" si="2"/>
        <v>44</v>
      </c>
      <c r="N80" s="36">
        <f t="shared" si="4"/>
        <v>9</v>
      </c>
      <c r="O80" s="36">
        <f t="shared" si="9"/>
        <v>214</v>
      </c>
      <c r="P80" s="37">
        <f>SUM(M79,M80)</f>
        <v>113</v>
      </c>
      <c r="Q80" s="53">
        <f>SUM(N79,N80)</f>
        <v>13</v>
      </c>
      <c r="R80" s="5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.00390625" style="0" customWidth="1"/>
    <col min="2" max="2" width="24.00390625" style="0" customWidth="1"/>
    <col min="3" max="3" width="27.00390625" style="0" customWidth="1"/>
    <col min="4" max="4" width="19.00390625" style="0" customWidth="1"/>
    <col min="5" max="5" width="6.28125" style="0" customWidth="1"/>
    <col min="6" max="6" width="5.8515625" style="0" customWidth="1"/>
    <col min="7" max="7" width="5.140625" style="0" customWidth="1"/>
    <col min="8" max="8" width="7.140625" style="0" customWidth="1"/>
  </cols>
  <sheetData>
    <row r="1" spans="2:5" ht="25.5">
      <c r="B1" s="1"/>
      <c r="C1" s="69" t="s">
        <v>42</v>
      </c>
      <c r="D1" s="1"/>
      <c r="E1" s="1"/>
    </row>
    <row r="2" spans="1:4" ht="20.25">
      <c r="A2" s="2"/>
      <c r="B2" s="2"/>
      <c r="C2" s="70" t="s">
        <v>43</v>
      </c>
      <c r="D2" s="57"/>
    </row>
    <row r="3" spans="1:4" ht="20.25">
      <c r="A3" s="2"/>
      <c r="B3" s="71" t="s">
        <v>98</v>
      </c>
      <c r="C3" s="70"/>
      <c r="D3" s="57"/>
    </row>
    <row r="4" spans="1:8" ht="15">
      <c r="A4" s="38"/>
      <c r="B4" s="6"/>
      <c r="C4" s="38"/>
      <c r="D4" s="38"/>
      <c r="E4" s="8"/>
      <c r="F4" s="8"/>
      <c r="G4" s="4"/>
      <c r="H4" s="10"/>
    </row>
    <row r="5" spans="1:8" ht="15.75" thickBot="1">
      <c r="A5" s="5" t="s">
        <v>1</v>
      </c>
      <c r="B5" s="15" t="s">
        <v>30</v>
      </c>
      <c r="C5" s="44" t="s">
        <v>31</v>
      </c>
      <c r="D5" s="5" t="s">
        <v>3</v>
      </c>
      <c r="E5" s="15" t="s">
        <v>7</v>
      </c>
      <c r="F5" s="16" t="s">
        <v>9</v>
      </c>
      <c r="G5" s="16" t="s">
        <v>10</v>
      </c>
      <c r="H5" s="45" t="s">
        <v>32</v>
      </c>
    </row>
    <row r="6" spans="1:8" ht="16.5" thickBot="1">
      <c r="A6" s="46" t="s">
        <v>13</v>
      </c>
      <c r="B6" s="47" t="str">
        <f>('Náhozy 60 HS'!C75)</f>
        <v>Náhlá sešlost</v>
      </c>
      <c r="C6" s="48" t="str">
        <f>('Náhozy 60 HS'!B75)</f>
        <v>Maša Olin</v>
      </c>
      <c r="D6" s="49" t="str">
        <f>('Náhozy 60 HS'!B76)</f>
        <v>Nekuda Josef</v>
      </c>
      <c r="E6" s="50">
        <f>('Náhozy 60 HS'!P75)</f>
        <v>358</v>
      </c>
      <c r="F6" s="50">
        <f>('Náhozy 60 HS'!P76)</f>
        <v>163</v>
      </c>
      <c r="G6" s="50">
        <f>('Náhozy 60 HS'!Q76)</f>
        <v>7</v>
      </c>
      <c r="H6" s="51">
        <f aca="true" t="shared" si="0" ref="H6:H19">SUM(E6,F6)</f>
        <v>521</v>
      </c>
    </row>
    <row r="7" spans="1:8" ht="16.5" thickBot="1">
      <c r="A7" s="46" t="s">
        <v>21</v>
      </c>
      <c r="B7" s="47" t="str">
        <f>('Náhozy 60 HS'!C23)</f>
        <v>STAVECO</v>
      </c>
      <c r="C7" s="48" t="str">
        <f>('Náhozy 60 HS'!B23)</f>
        <v>Procházka Martin</v>
      </c>
      <c r="D7" s="49" t="str">
        <f>('Náhozy 60 HS'!B24)</f>
        <v>Franěk Jiří</v>
      </c>
      <c r="E7" s="50">
        <f>('Náhozy 60 HS'!P23)</f>
        <v>351</v>
      </c>
      <c r="F7" s="50">
        <f>('Náhozy 60 HS'!P24)</f>
        <v>166</v>
      </c>
      <c r="G7" s="50">
        <f>('Náhozy 60 HS'!Q24)</f>
        <v>4</v>
      </c>
      <c r="H7" s="51">
        <f t="shared" si="0"/>
        <v>517</v>
      </c>
    </row>
    <row r="8" spans="1:8" ht="16.5" thickBot="1">
      <c r="A8" s="31" t="s">
        <v>17</v>
      </c>
      <c r="B8" s="47" t="str">
        <f>('Náhozy 60 HS'!C19)</f>
        <v>Baskeťáci</v>
      </c>
      <c r="C8" s="48" t="str">
        <f>('Náhozy 60 HS'!B19)</f>
        <v>Příhoda Jindřich</v>
      </c>
      <c r="D8" s="49" t="str">
        <f>('Náhozy 60 HS'!B20)</f>
        <v>Rychnovský Boris</v>
      </c>
      <c r="E8" s="50">
        <f>('Náhozy 60 HS'!P19)</f>
        <v>362</v>
      </c>
      <c r="F8" s="50">
        <f>('Náhozy 60 HS'!P20)</f>
        <v>155</v>
      </c>
      <c r="G8" s="50">
        <f>('Náhozy 60 HS'!Q20)</f>
        <v>8</v>
      </c>
      <c r="H8" s="35">
        <f t="shared" si="0"/>
        <v>517</v>
      </c>
    </row>
    <row r="9" spans="1:8" ht="16.5" thickBot="1">
      <c r="A9" s="31" t="s">
        <v>14</v>
      </c>
      <c r="B9" s="47" t="str">
        <f>('Náhozy 60 HS'!C17)</f>
        <v>Baskeťáci</v>
      </c>
      <c r="C9" s="48" t="str">
        <f>('Náhozy 60 HS'!B17)</f>
        <v>Rychnovský Tomáš</v>
      </c>
      <c r="D9" s="49" t="str">
        <f>('Náhozy 60 HS'!B18)</f>
        <v>Příhoda Jindřich</v>
      </c>
      <c r="E9" s="50">
        <f>('Náhozy 60 HS'!P17)</f>
        <v>339</v>
      </c>
      <c r="F9" s="50">
        <f>('Náhozy 60 HS'!P18)</f>
        <v>177</v>
      </c>
      <c r="G9" s="50">
        <f>('Náhozy 60 HS'!Q18)</f>
        <v>4</v>
      </c>
      <c r="H9" s="35">
        <f t="shared" si="0"/>
        <v>516</v>
      </c>
    </row>
    <row r="10" spans="1:8" ht="16.5" thickBot="1">
      <c r="A10" s="31" t="s">
        <v>22</v>
      </c>
      <c r="B10" s="47" t="str">
        <f>('Náhozy 60 HS'!C73)</f>
        <v>Náhlá sešlost</v>
      </c>
      <c r="C10" s="48" t="str">
        <f>('Náhozy 60 HS'!B73)</f>
        <v>Strnad Lukáš</v>
      </c>
      <c r="D10" s="49" t="str">
        <f>('Náhozy 60 HS'!B74)</f>
        <v>Salinka Petr</v>
      </c>
      <c r="E10" s="50">
        <f>('Náhozy 60 HS'!P73)</f>
        <v>354</v>
      </c>
      <c r="F10" s="50">
        <f>('Náhozy 60 HS'!P74)</f>
        <v>152</v>
      </c>
      <c r="G10" s="50">
        <f>('Náhozy 60 HS'!Q74)</f>
        <v>9</v>
      </c>
      <c r="H10" s="35">
        <f t="shared" si="0"/>
        <v>506</v>
      </c>
    </row>
    <row r="11" spans="1:8" ht="16.5" thickBot="1">
      <c r="A11" s="31" t="s">
        <v>27</v>
      </c>
      <c r="B11" s="47" t="str">
        <f>('Náhozy 60 HS'!C51)</f>
        <v>Srkla</v>
      </c>
      <c r="C11" s="48" t="str">
        <f>('Náhozy 60 HS'!B51)</f>
        <v>Buček Milan</v>
      </c>
      <c r="D11" s="49" t="str">
        <f>('Náhozy 60 HS'!B52)</f>
        <v>Fiala Miroslav</v>
      </c>
      <c r="E11" s="50">
        <f>('Náhozy 60 HS'!P51)</f>
        <v>341</v>
      </c>
      <c r="F11" s="50">
        <f>('Náhozy 60 HS'!P52)</f>
        <v>164</v>
      </c>
      <c r="G11" s="50">
        <f>('Náhozy 60 HS'!Q52)</f>
        <v>8</v>
      </c>
      <c r="H11" s="35">
        <f t="shared" si="0"/>
        <v>505</v>
      </c>
    </row>
    <row r="12" spans="1:8" ht="16.5" thickBot="1">
      <c r="A12" s="31" t="s">
        <v>12</v>
      </c>
      <c r="B12" s="47" t="str">
        <f>('Náhozy 60 HS'!C21)</f>
        <v>Baskeťáci</v>
      </c>
      <c r="C12" s="48" t="str">
        <f>('Náhozy 60 HS'!B21)</f>
        <v>Rychnovský Tomáš</v>
      </c>
      <c r="D12" s="49" t="str">
        <f>('Náhozy 60 HS'!B22)</f>
        <v>Šoltés Josef</v>
      </c>
      <c r="E12" s="50">
        <f>('Náhozy 60 HS'!P21)</f>
        <v>350</v>
      </c>
      <c r="F12" s="50">
        <f>('Náhozy 60 HS'!P22)</f>
        <v>146</v>
      </c>
      <c r="G12" s="50">
        <f>('Náhozy 60 HS'!Q22)</f>
        <v>6</v>
      </c>
      <c r="H12" s="35">
        <f t="shared" si="0"/>
        <v>496</v>
      </c>
    </row>
    <row r="13" spans="1:8" ht="16.5" thickBot="1">
      <c r="A13" s="31" t="s">
        <v>23</v>
      </c>
      <c r="B13" s="47" t="str">
        <f>('Náhozy 60 HS'!C39)</f>
        <v>Krumlov</v>
      </c>
      <c r="C13" s="48" t="str">
        <f>('Náhozy 60 HS'!B39)</f>
        <v>Hadraba Miroslav</v>
      </c>
      <c r="D13" s="49" t="str">
        <f>('Náhozy 60 HS'!B40)</f>
        <v>Ferik Lukáš</v>
      </c>
      <c r="E13" s="50">
        <f>('Náhozy 60 HS'!P39)</f>
        <v>355</v>
      </c>
      <c r="F13" s="50">
        <f>('Náhozy 60 HS'!P40)</f>
        <v>135</v>
      </c>
      <c r="G13" s="50">
        <f>('Náhozy 60 HS'!Q40)</f>
        <v>11</v>
      </c>
      <c r="H13" s="35">
        <f t="shared" si="0"/>
        <v>490</v>
      </c>
    </row>
    <row r="14" spans="1:8" ht="16.5" thickBot="1">
      <c r="A14" s="31" t="s">
        <v>20</v>
      </c>
      <c r="B14" s="47" t="str">
        <f>('Náhozy 60 HS'!C15)</f>
        <v>Baskeťáci</v>
      </c>
      <c r="C14" s="48" t="str">
        <f>('Náhozy 60 HS'!B15)</f>
        <v>Šoltés Josef</v>
      </c>
      <c r="D14" s="49" t="str">
        <f>('Náhozy 60 HS'!B16)</f>
        <v>Rychnovský Boris</v>
      </c>
      <c r="E14" s="50">
        <f>('Náhozy 60 HS'!P15)</f>
        <v>357</v>
      </c>
      <c r="F14" s="50">
        <f>('Náhozy 60 HS'!P16)</f>
        <v>133</v>
      </c>
      <c r="G14" s="50">
        <f>('Náhozy 60 HS'!Q16)</f>
        <v>10</v>
      </c>
      <c r="H14" s="35">
        <f t="shared" si="0"/>
        <v>490</v>
      </c>
    </row>
    <row r="15" spans="1:8" ht="16.5" thickBot="1">
      <c r="A15" s="31" t="s">
        <v>18</v>
      </c>
      <c r="B15" s="47" t="str">
        <f>('Náhozy 60 HS'!C55)</f>
        <v>Mixík</v>
      </c>
      <c r="C15" s="48" t="str">
        <f>('Náhozy 60 HS'!B55)</f>
        <v>Šmarda Pavel</v>
      </c>
      <c r="D15" s="49" t="str">
        <f>('Náhozy 60 HS'!B56)</f>
        <v>Konečný Aleš</v>
      </c>
      <c r="E15" s="50">
        <f>('Náhozy 60 HS'!P55)</f>
        <v>326</v>
      </c>
      <c r="F15" s="50">
        <f>('Náhozy 60 HS'!P56)</f>
        <v>154</v>
      </c>
      <c r="G15" s="50">
        <f>('Náhozy 60 HS'!Q56)</f>
        <v>12</v>
      </c>
      <c r="H15" s="35">
        <f t="shared" si="0"/>
        <v>480</v>
      </c>
    </row>
    <row r="16" spans="1:8" ht="16.5" thickBot="1">
      <c r="A16" s="31" t="s">
        <v>29</v>
      </c>
      <c r="B16" s="47" t="str">
        <f>('Náhozy 60 HS'!C9)</f>
        <v>Sokolíci</v>
      </c>
      <c r="C16" s="48" t="str">
        <f>('Náhozy 60 HS'!B9)</f>
        <v>Heikenwälder Marek</v>
      </c>
      <c r="D16" s="49" t="str">
        <f>('Náhozy 60 HS'!B10)</f>
        <v>Němec Libor</v>
      </c>
      <c r="E16" s="50">
        <f>('Náhozy 60 HS'!P9)</f>
        <v>321</v>
      </c>
      <c r="F16" s="50">
        <f>('Náhozy 60 HS'!P10)</f>
        <v>145</v>
      </c>
      <c r="G16" s="50">
        <f>('Náhozy 60 HS'!Q10)</f>
        <v>9</v>
      </c>
      <c r="H16" s="35">
        <f t="shared" si="0"/>
        <v>466</v>
      </c>
    </row>
    <row r="17" spans="1:8" ht="16.5" thickBot="1">
      <c r="A17" s="31" t="s">
        <v>15</v>
      </c>
      <c r="B17" s="47" t="str">
        <f>('Náhozy 60 HS'!C35)</f>
        <v>Krumlov</v>
      </c>
      <c r="C17" s="48" t="str">
        <f>('Náhozy 60 HS'!B35)</f>
        <v>Hadraba Miroslav</v>
      </c>
      <c r="D17" s="49" t="str">
        <f>('Náhozy 60 HS'!B36)</f>
        <v>Zelníček Jaromír</v>
      </c>
      <c r="E17" s="50">
        <f>('Náhozy 60 HS'!P35)</f>
        <v>335</v>
      </c>
      <c r="F17" s="50">
        <f>('Náhozy 60 HS'!P36)</f>
        <v>127</v>
      </c>
      <c r="G17" s="50">
        <f>('Náhozy 60 HS'!Q36)</f>
        <v>19</v>
      </c>
      <c r="H17" s="35">
        <f t="shared" si="0"/>
        <v>462</v>
      </c>
    </row>
    <row r="18" spans="1:8" ht="16.5" thickBot="1">
      <c r="A18" s="31" t="s">
        <v>24</v>
      </c>
      <c r="B18" s="47" t="str">
        <f>('Náhozy 60 HS'!C33)</f>
        <v>SEDLÁK</v>
      </c>
      <c r="C18" s="48" t="str">
        <f>('Náhozy 60 HS'!B33)</f>
        <v>Slezák Stanislav</v>
      </c>
      <c r="D18" s="49" t="str">
        <f>('Náhozy 60 HS'!B34)</f>
        <v>Šulc Radek</v>
      </c>
      <c r="E18" s="50">
        <f>('Náhozy 60 HS'!P33)</f>
        <v>323</v>
      </c>
      <c r="F18" s="50">
        <f>('Náhozy 60 HS'!P34)</f>
        <v>112</v>
      </c>
      <c r="G18" s="50">
        <f>('Náhozy 60 HS'!Q34)</f>
        <v>18</v>
      </c>
      <c r="H18" s="35">
        <f t="shared" si="0"/>
        <v>435</v>
      </c>
    </row>
    <row r="19" spans="1:8" ht="16.5" thickBot="1">
      <c r="A19" s="31" t="s">
        <v>19</v>
      </c>
      <c r="B19" s="47" t="str">
        <f>('Náhozy 60 HS'!C45)</f>
        <v>Krumlov</v>
      </c>
      <c r="C19" s="48" t="str">
        <f>('Náhozy 60 HS'!B45)</f>
        <v>Zelníček Jaromír</v>
      </c>
      <c r="D19" s="49" t="str">
        <f>('Náhozy 60 HS'!B46)</f>
        <v>Ferik Lukáš</v>
      </c>
      <c r="E19" s="50">
        <f>('Náhozy 60 HS'!P45)</f>
        <v>285</v>
      </c>
      <c r="F19" s="50">
        <f>('Náhozy 60 HS'!P46)</f>
        <v>149</v>
      </c>
      <c r="G19" s="50">
        <f>('Náhozy 60 HS'!Q46)</f>
        <v>14</v>
      </c>
      <c r="H19" s="35">
        <f t="shared" si="0"/>
        <v>434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.140625" style="0" customWidth="1"/>
    <col min="2" max="2" width="27.421875" style="0" customWidth="1"/>
    <col min="3" max="3" width="24.140625" style="0" customWidth="1"/>
    <col min="4" max="4" width="19.28125" style="0" customWidth="1"/>
    <col min="5" max="5" width="6.00390625" style="0" customWidth="1"/>
    <col min="6" max="6" width="5.421875" style="0" customWidth="1"/>
    <col min="7" max="7" width="5.7109375" style="0" customWidth="1"/>
    <col min="8" max="8" width="7.28125" style="0" customWidth="1"/>
  </cols>
  <sheetData>
    <row r="1" spans="2:5" ht="25.5">
      <c r="B1" s="1"/>
      <c r="C1" s="69" t="s">
        <v>40</v>
      </c>
      <c r="D1" s="1"/>
      <c r="E1" s="1"/>
    </row>
    <row r="2" spans="1:4" ht="20.25">
      <c r="A2" s="2"/>
      <c r="B2" s="2"/>
      <c r="C2" s="70" t="s">
        <v>41</v>
      </c>
      <c r="D2" s="58"/>
    </row>
    <row r="3" spans="1:4" ht="20.25">
      <c r="A3" s="2"/>
      <c r="B3" s="71" t="s">
        <v>98</v>
      </c>
      <c r="C3" s="70"/>
      <c r="D3" s="58"/>
    </row>
    <row r="4" spans="1:8" ht="15">
      <c r="A4" s="38"/>
      <c r="B4" s="6"/>
      <c r="C4" s="58"/>
      <c r="D4" s="58"/>
      <c r="E4" s="8"/>
      <c r="F4" s="8"/>
      <c r="G4" s="4"/>
      <c r="H4" s="10"/>
    </row>
    <row r="5" spans="1:8" ht="15.75" thickBot="1">
      <c r="A5" s="5" t="s">
        <v>1</v>
      </c>
      <c r="B5" s="15" t="s">
        <v>30</v>
      </c>
      <c r="C5" s="44" t="s">
        <v>31</v>
      </c>
      <c r="D5" s="5" t="s">
        <v>3</v>
      </c>
      <c r="E5" s="15" t="s">
        <v>7</v>
      </c>
      <c r="F5" s="16" t="s">
        <v>9</v>
      </c>
      <c r="G5" s="16" t="s">
        <v>10</v>
      </c>
      <c r="H5" s="45" t="s">
        <v>32</v>
      </c>
    </row>
    <row r="6" spans="1:8" ht="16.5" thickBot="1">
      <c r="A6" s="46" t="s">
        <v>13</v>
      </c>
      <c r="B6" s="47" t="str">
        <f>('Náhozy 60 HS'!C71)</f>
        <v>Náhlá sešlost</v>
      </c>
      <c r="C6" s="48" t="str">
        <f>('Náhozy 60 HS'!B71)</f>
        <v>Klíčníková Jarka</v>
      </c>
      <c r="D6" s="49" t="str">
        <f>('Náhozy 60 HS'!B72)</f>
        <v>Hrubá Naďa</v>
      </c>
      <c r="E6" s="50">
        <f>('Náhozy 60 HS'!P71)</f>
        <v>344</v>
      </c>
      <c r="F6" s="50">
        <f>('Náhozy 60 HS'!P72)</f>
        <v>160</v>
      </c>
      <c r="G6" s="50">
        <f>('Náhozy 60 HS'!Q72)</f>
        <v>6</v>
      </c>
      <c r="H6" s="51">
        <f>SUM(E6,F6)</f>
        <v>504</v>
      </c>
    </row>
    <row r="7" spans="1:8" ht="16.5" thickBot="1">
      <c r="A7" s="46" t="s">
        <v>21</v>
      </c>
      <c r="B7" s="47" t="str">
        <f>('Náhozy 60 HS'!C13)</f>
        <v>Blaník Hostěradice</v>
      </c>
      <c r="C7" s="48" t="str">
        <f>('Náhozy 60 HS'!B13)</f>
        <v>Čeperová Olga</v>
      </c>
      <c r="D7" s="49" t="str">
        <f>('Náhozy 60 HS'!B14)</f>
        <v>Klíčníková Jarka</v>
      </c>
      <c r="E7" s="50">
        <f>('Náhozy 60 HS'!P13)</f>
        <v>329</v>
      </c>
      <c r="F7" s="50">
        <f>('Náhozy 60 HS'!P14)</f>
        <v>136</v>
      </c>
      <c r="G7" s="50">
        <f>('Náhozy 60 HS'!Q14)</f>
        <v>13</v>
      </c>
      <c r="H7" s="51">
        <f>SUM(E7,F7)</f>
        <v>465</v>
      </c>
    </row>
    <row r="8" spans="1:8" ht="16.5" thickBot="1">
      <c r="A8" s="31" t="s">
        <v>17</v>
      </c>
      <c r="B8" s="47" t="str">
        <f>('Náhozy 60 HS'!C25)</f>
        <v>STAVECO</v>
      </c>
      <c r="C8" s="48" t="str">
        <f>('Náhozy 60 HS'!B25)</f>
        <v>Hložková Milena</v>
      </c>
      <c r="D8" s="49" t="str">
        <f>('Náhozy 60 HS'!B26)</f>
        <v>Nečasová Jana</v>
      </c>
      <c r="E8" s="50">
        <f>('Náhozy 60 HS'!P25)</f>
        <v>332</v>
      </c>
      <c r="F8" s="50">
        <f>('Náhozy 60 HS'!P26)</f>
        <v>133</v>
      </c>
      <c r="G8" s="50">
        <f>('Náhozy 60 HS'!Q26)</f>
        <v>9</v>
      </c>
      <c r="H8" s="35">
        <f>SUM(E8,F8)</f>
        <v>465</v>
      </c>
    </row>
    <row r="9" spans="1:8" ht="16.5" thickBot="1">
      <c r="A9" s="31" t="s">
        <v>14</v>
      </c>
      <c r="B9" s="47" t="str">
        <f>('Náhozy 60 HS'!C57)</f>
        <v>Mixík</v>
      </c>
      <c r="C9" s="48" t="str">
        <f>('Náhozy 60 HS'!B57)</f>
        <v>Ondráčková Jana</v>
      </c>
      <c r="D9" s="49" t="str">
        <f>('Náhozy 60 HS'!B58)</f>
        <v>Pavlíková Irena</v>
      </c>
      <c r="E9" s="50">
        <f>('Náhozy 60 HS'!P57)</f>
        <v>334</v>
      </c>
      <c r="F9" s="50">
        <f>('Náhozy 60 HS'!P58)</f>
        <v>122</v>
      </c>
      <c r="G9" s="50">
        <f>('Náhozy 60 HS'!Q58)</f>
        <v>23</v>
      </c>
      <c r="H9" s="35">
        <f>SUM(E9,F9)</f>
        <v>456</v>
      </c>
    </row>
    <row r="10" spans="1:8" ht="16.5" thickBot="1">
      <c r="A10" s="31" t="s">
        <v>22</v>
      </c>
      <c r="B10" s="47" t="str">
        <f>('Náhozy 60 HS'!C53)</f>
        <v>Srkla</v>
      </c>
      <c r="C10" s="48" t="str">
        <f>('Náhozy 60 HS'!B53)</f>
        <v>Jahodová Ivana</v>
      </c>
      <c r="D10" s="49" t="str">
        <f>('Náhozy 60 HS'!B54)</f>
        <v>Fialová Květa</v>
      </c>
      <c r="E10" s="50">
        <f>('Náhozy 60 HS'!P53)</f>
        <v>302</v>
      </c>
      <c r="F10" s="50">
        <f>('Náhozy 60 HS'!P54)</f>
        <v>146</v>
      </c>
      <c r="G10" s="50">
        <f>('Náhozy 60 HS'!Q54)</f>
        <v>10</v>
      </c>
      <c r="H10" s="35">
        <f>SUM(E10,F10)</f>
        <v>448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.7109375" style="0" customWidth="1"/>
    <col min="2" max="2" width="29.7109375" style="0" customWidth="1"/>
    <col min="3" max="3" width="21.421875" style="0" customWidth="1"/>
    <col min="4" max="4" width="23.00390625" style="0" customWidth="1"/>
    <col min="5" max="5" width="4.7109375" style="0" customWidth="1"/>
    <col min="6" max="6" width="4.00390625" style="0" customWidth="1"/>
    <col min="7" max="7" width="5.8515625" style="0" customWidth="1"/>
    <col min="8" max="8" width="6.421875" style="0" customWidth="1"/>
  </cols>
  <sheetData>
    <row r="1" spans="2:5" ht="25.5">
      <c r="B1" s="1"/>
      <c r="C1" s="69" t="s">
        <v>38</v>
      </c>
      <c r="D1" s="1"/>
      <c r="E1" s="1"/>
    </row>
    <row r="2" spans="1:4" ht="20.25">
      <c r="A2" s="2"/>
      <c r="B2" s="2"/>
      <c r="C2" s="70" t="s">
        <v>39</v>
      </c>
      <c r="D2" s="59"/>
    </row>
    <row r="3" spans="1:4" ht="20.25">
      <c r="A3" s="2"/>
      <c r="B3" s="71" t="s">
        <v>98</v>
      </c>
      <c r="C3" s="70"/>
      <c r="D3" s="59"/>
    </row>
    <row r="4" spans="1:8" ht="15">
      <c r="A4" s="38"/>
      <c r="B4" s="6"/>
      <c r="C4" s="38"/>
      <c r="D4" s="38"/>
      <c r="E4" s="8"/>
      <c r="F4" s="8"/>
      <c r="G4" s="4"/>
      <c r="H4" s="10"/>
    </row>
    <row r="5" spans="1:8" ht="15.75" thickBot="1">
      <c r="A5" s="5" t="s">
        <v>1</v>
      </c>
      <c r="B5" s="15" t="s">
        <v>30</v>
      </c>
      <c r="C5" s="62" t="s">
        <v>31</v>
      </c>
      <c r="D5" s="5" t="s">
        <v>3</v>
      </c>
      <c r="E5" s="15" t="s">
        <v>7</v>
      </c>
      <c r="F5" s="16" t="s">
        <v>9</v>
      </c>
      <c r="G5" s="16" t="s">
        <v>10</v>
      </c>
      <c r="H5" s="45" t="s">
        <v>32</v>
      </c>
    </row>
    <row r="6" spans="1:8" ht="16.5" thickBot="1">
      <c r="A6" s="46" t="s">
        <v>13</v>
      </c>
      <c r="B6" s="60" t="str">
        <f>('Náhozy 60 HS'!C37)</f>
        <v>Krumlov</v>
      </c>
      <c r="C6" s="48" t="str">
        <f>('Náhozy 60 HS'!B37)</f>
        <v>Spourová Lenka</v>
      </c>
      <c r="D6" s="61" t="str">
        <f>('Náhozy 60 HS'!B38)</f>
        <v>Ferik Lukáš</v>
      </c>
      <c r="E6" s="50">
        <f>('Náhozy 60 HS'!P37)</f>
        <v>356</v>
      </c>
      <c r="F6" s="50">
        <f>('Náhozy 60 HS'!P38)</f>
        <v>162</v>
      </c>
      <c r="G6" s="50">
        <f>('Náhozy 60 HS'!Q38)</f>
        <v>14</v>
      </c>
      <c r="H6" s="51">
        <f aca="true" t="shared" si="0" ref="H6:H23">SUM(E6,F6)</f>
        <v>518</v>
      </c>
    </row>
    <row r="7" spans="1:8" ht="16.5" thickBot="1">
      <c r="A7" s="46" t="s">
        <v>21</v>
      </c>
      <c r="B7" s="47" t="str">
        <f>('Náhozy 60 HS'!C7)</f>
        <v>Sokolíci</v>
      </c>
      <c r="C7" s="48" t="str">
        <f>('Náhozy 60 HS'!B7)</f>
        <v>Čeperová Olga</v>
      </c>
      <c r="D7" s="61" t="str">
        <f>('Náhozy 60 HS'!B8)</f>
        <v>Němec Libor</v>
      </c>
      <c r="E7" s="50">
        <f>('Náhozy 60 HS'!P7)</f>
        <v>343</v>
      </c>
      <c r="F7" s="50">
        <f>('Náhozy 60 HS'!P8)</f>
        <v>167</v>
      </c>
      <c r="G7" s="50">
        <f>('Náhozy 60 HS'!Q8)</f>
        <v>8</v>
      </c>
      <c r="H7" s="51">
        <f t="shared" si="0"/>
        <v>510</v>
      </c>
    </row>
    <row r="8" spans="1:8" ht="16.5" thickBot="1">
      <c r="A8" s="31" t="s">
        <v>17</v>
      </c>
      <c r="B8" s="47" t="str">
        <f>('Náhozy 60 HS'!C27)</f>
        <v>STAVECO</v>
      </c>
      <c r="C8" s="48" t="str">
        <f>('Náhozy 60 HS'!B27)</f>
        <v>Franěk Jiří</v>
      </c>
      <c r="D8" s="61" t="str">
        <f>('Náhozy 60 HS'!B28)</f>
        <v>Nečasová Jana</v>
      </c>
      <c r="E8" s="50">
        <f>('Náhozy 60 HS'!P27)</f>
        <v>347</v>
      </c>
      <c r="F8" s="50">
        <f>('Náhozy 60 HS'!P28)</f>
        <v>161</v>
      </c>
      <c r="G8" s="50">
        <f>('Náhozy 60 HS'!Q28)</f>
        <v>7</v>
      </c>
      <c r="H8" s="35">
        <f t="shared" si="0"/>
        <v>508</v>
      </c>
    </row>
    <row r="9" spans="1:8" ht="16.5" thickBot="1">
      <c r="A9" s="31" t="s">
        <v>14</v>
      </c>
      <c r="B9" s="47" t="str">
        <f>('Náhozy 60 HS'!C11)</f>
        <v>Blaník Hostěradice</v>
      </c>
      <c r="C9" s="48" t="str">
        <f>('Náhozy 60 HS'!B11)</f>
        <v>Heikenwälder Marek</v>
      </c>
      <c r="D9" s="61" t="str">
        <f>('Náhozy 60 HS'!B12)</f>
        <v>Klíčníková Jarka</v>
      </c>
      <c r="E9" s="50">
        <f>('Náhozy 60 HS'!P11)</f>
        <v>333</v>
      </c>
      <c r="F9" s="50">
        <f>('Náhozy 60 HS'!P12)</f>
        <v>173</v>
      </c>
      <c r="G9" s="50">
        <f>('Náhozy 60 HS'!Q12)</f>
        <v>9</v>
      </c>
      <c r="H9" s="35">
        <f t="shared" si="0"/>
        <v>506</v>
      </c>
    </row>
    <row r="10" spans="1:8" ht="16.5" thickBot="1">
      <c r="A10" s="31" t="s">
        <v>22</v>
      </c>
      <c r="B10" s="47" t="str">
        <f>('Náhozy 60 HS'!C29)</f>
        <v>STAVECO</v>
      </c>
      <c r="C10" s="48" t="str">
        <f>('Náhozy 60 HS'!B29)</f>
        <v>Procházka Martin</v>
      </c>
      <c r="D10" s="61" t="str">
        <f>('Náhozy 60 HS'!B30)</f>
        <v>Hložková Milena</v>
      </c>
      <c r="E10" s="50">
        <f>('Náhozy 60 HS'!P29)</f>
        <v>321</v>
      </c>
      <c r="F10" s="50">
        <f>('Náhozy 60 HS'!P30)</f>
        <v>180</v>
      </c>
      <c r="G10" s="50">
        <f>('Náhozy 60 HS'!Q30)</f>
        <v>8</v>
      </c>
      <c r="H10" s="35">
        <f t="shared" si="0"/>
        <v>501</v>
      </c>
    </row>
    <row r="11" spans="1:8" ht="16.5" thickBot="1">
      <c r="A11" s="31" t="s">
        <v>27</v>
      </c>
      <c r="B11" s="47" t="str">
        <f>('Náhozy 60 HS'!C77)</f>
        <v>Náhlá sešlost</v>
      </c>
      <c r="C11" s="48" t="str">
        <f>('Náhozy 60 HS'!B77)</f>
        <v>Klíčníková Jarka</v>
      </c>
      <c r="D11" s="61" t="str">
        <f>('Náhozy 60 HS'!B78)</f>
        <v>Maša Olin</v>
      </c>
      <c r="E11" s="50">
        <f>('Náhozy 60 HS'!P77)</f>
        <v>341</v>
      </c>
      <c r="F11" s="50">
        <f>('Náhozy 60 HS'!P78)</f>
        <v>156</v>
      </c>
      <c r="G11" s="50">
        <f>('Náhozy 60 HS'!Q78)</f>
        <v>7</v>
      </c>
      <c r="H11" s="35">
        <f t="shared" si="0"/>
        <v>497</v>
      </c>
    </row>
    <row r="12" spans="1:8" ht="16.5" thickBot="1">
      <c r="A12" s="31" t="s">
        <v>12</v>
      </c>
      <c r="B12" s="47" t="str">
        <f>('Náhozy 60 HS'!C31)</f>
        <v>Hasiči Dobelice</v>
      </c>
      <c r="C12" s="48" t="str">
        <f>('Náhozy 60 HS'!B31)</f>
        <v>Dvořáková Naďa</v>
      </c>
      <c r="D12" s="61" t="str">
        <f>('Náhozy 60 HS'!B32)</f>
        <v>Lesonický Rudolf</v>
      </c>
      <c r="E12" s="50">
        <f>('Náhozy 60 HS'!P31)</f>
        <v>332</v>
      </c>
      <c r="F12" s="50">
        <f>('Náhozy 60 HS'!P32)</f>
        <v>158</v>
      </c>
      <c r="G12" s="50">
        <f>('Náhozy 60 HS'!Q32)</f>
        <v>9</v>
      </c>
      <c r="H12" s="35">
        <f t="shared" si="0"/>
        <v>490</v>
      </c>
    </row>
    <row r="13" spans="1:8" ht="16.5" thickBot="1">
      <c r="A13" s="31" t="s">
        <v>23</v>
      </c>
      <c r="B13" s="47" t="str">
        <f>('Náhozy 60 HS'!C69)</f>
        <v>Náhlá sešlost</v>
      </c>
      <c r="C13" s="48" t="str">
        <f>('Náhozy 60 HS'!B69)</f>
        <v>Konrádová Jana</v>
      </c>
      <c r="D13" s="61" t="str">
        <f>('Náhozy 60 HS'!B70)</f>
        <v>Konrád Luboš</v>
      </c>
      <c r="E13" s="50">
        <f>('Náhozy 60 HS'!P69)</f>
        <v>347</v>
      </c>
      <c r="F13" s="50">
        <f>('Náhozy 60 HS'!P70)</f>
        <v>141</v>
      </c>
      <c r="G13" s="50">
        <f>('Náhozy 60 HS'!Q70)</f>
        <v>14</v>
      </c>
      <c r="H13" s="35">
        <f t="shared" si="0"/>
        <v>488</v>
      </c>
    </row>
    <row r="14" spans="1:8" ht="16.5" thickBot="1">
      <c r="A14" s="31" t="s">
        <v>20</v>
      </c>
      <c r="B14" s="47" t="str">
        <f>('Náhozy 60 HS'!C49)</f>
        <v>Srkla</v>
      </c>
      <c r="C14" s="48" t="str">
        <f>('Náhozy 60 HS'!B49)</f>
        <v>Buček Milan</v>
      </c>
      <c r="D14" s="61" t="str">
        <f>('Náhozy 60 HS'!B50)</f>
        <v>Jahodová Ivana</v>
      </c>
      <c r="E14" s="50">
        <f>('Náhozy 60 HS'!P49)</f>
        <v>325</v>
      </c>
      <c r="F14" s="50">
        <f>('Náhozy 60 HS'!P50)</f>
        <v>152</v>
      </c>
      <c r="G14" s="50">
        <f>('Náhozy 60 HS'!Q50)</f>
        <v>8</v>
      </c>
      <c r="H14" s="35">
        <f t="shared" si="0"/>
        <v>477</v>
      </c>
    </row>
    <row r="15" spans="1:8" ht="16.5" thickBot="1">
      <c r="A15" s="31" t="s">
        <v>18</v>
      </c>
      <c r="B15" s="47" t="str">
        <f>('Náhozy 60 HS'!C43)</f>
        <v>Krumlov</v>
      </c>
      <c r="C15" s="48" t="str">
        <f>('Náhozy 60 HS'!B43)</f>
        <v>Hadraba Miroslav</v>
      </c>
      <c r="D15" s="61" t="str">
        <f>('Náhozy 60 HS'!B44)</f>
        <v>Spourová Lenka</v>
      </c>
      <c r="E15" s="50">
        <f>('Náhozy 60 HS'!P43)</f>
        <v>340</v>
      </c>
      <c r="F15" s="50">
        <f>('Náhozy 60 HS'!P44)</f>
        <v>119</v>
      </c>
      <c r="G15" s="50">
        <f>('Náhozy 60 HS'!Q44)</f>
        <v>17</v>
      </c>
      <c r="H15" s="35">
        <f t="shared" si="0"/>
        <v>459</v>
      </c>
    </row>
    <row r="16" spans="1:8" ht="16.5" thickBot="1">
      <c r="A16" s="31" t="s">
        <v>29</v>
      </c>
      <c r="B16" s="47" t="str">
        <f>('Náhozy 60 HS'!C41)</f>
        <v>Krumlov</v>
      </c>
      <c r="C16" s="48" t="str">
        <f>('Náhozy 60 HS'!B41)</f>
        <v>Zelníček Jaromír</v>
      </c>
      <c r="D16" s="61" t="str">
        <f>('Náhozy 60 HS'!B42)</f>
        <v>Spourová Lenka</v>
      </c>
      <c r="E16" s="50">
        <f>('Náhozy 60 HS'!P41)</f>
        <v>324</v>
      </c>
      <c r="F16" s="50">
        <f>('Náhozy 60 HS'!P42)</f>
        <v>132</v>
      </c>
      <c r="G16" s="50">
        <f>('Náhozy 60 HS'!Q42)</f>
        <v>15</v>
      </c>
      <c r="H16" s="35">
        <f t="shared" si="0"/>
        <v>456</v>
      </c>
    </row>
    <row r="17" spans="1:8" ht="16.5" thickBot="1">
      <c r="A17" s="31" t="s">
        <v>15</v>
      </c>
      <c r="B17" s="47" t="str">
        <f>('Náhozy 60 HS'!C79)</f>
        <v>Náhlá sešlost</v>
      </c>
      <c r="C17" s="48" t="str">
        <f>('Náhozy 60 HS'!B79)</f>
        <v>Mašová Pavla</v>
      </c>
      <c r="D17" s="61" t="str">
        <f>('Náhozy 60 HS'!B80)</f>
        <v>Janda Milan</v>
      </c>
      <c r="E17" s="50">
        <f>('Náhozy 60 HS'!P79)</f>
        <v>329</v>
      </c>
      <c r="F17" s="50">
        <f>('Náhozy 60 HS'!P80)</f>
        <v>113</v>
      </c>
      <c r="G17" s="50">
        <f>('Náhozy 60 HS'!Q80)</f>
        <v>13</v>
      </c>
      <c r="H17" s="35">
        <f t="shared" si="0"/>
        <v>442</v>
      </c>
    </row>
    <row r="18" spans="1:8" ht="16.5" thickBot="1">
      <c r="A18" s="31" t="s">
        <v>24</v>
      </c>
      <c r="B18" s="47" t="str">
        <f>('Náhozy 60 HS'!C65)</f>
        <v>SKITTLES</v>
      </c>
      <c r="C18" s="48" t="str">
        <f>('Náhozy 60 HS'!B65)</f>
        <v>Hrdlička Radek</v>
      </c>
      <c r="D18" s="61" t="str">
        <f>('Náhozy 60 HS'!B66)</f>
        <v>Bulková Petra</v>
      </c>
      <c r="E18" s="50">
        <f>('Náhozy 60 HS'!P65)</f>
        <v>323</v>
      </c>
      <c r="F18" s="50">
        <f>('Náhozy 60 HS'!P66)</f>
        <v>112</v>
      </c>
      <c r="G18" s="50">
        <f>('Náhozy 60 HS'!Q66)</f>
        <v>11</v>
      </c>
      <c r="H18" s="35">
        <f t="shared" si="0"/>
        <v>435</v>
      </c>
    </row>
    <row r="19" spans="1:8" ht="16.5" thickBot="1">
      <c r="A19" s="31" t="s">
        <v>19</v>
      </c>
      <c r="B19" s="47" t="str">
        <f>('Náhozy 60 HS'!C47)</f>
        <v>Fialovi</v>
      </c>
      <c r="C19" s="48" t="str">
        <f>('Náhozy 60 HS'!B47)</f>
        <v>Fialová Květa</v>
      </c>
      <c r="D19" s="61" t="str">
        <f>('Náhozy 60 HS'!B48)</f>
        <v>Fiala Miroslav</v>
      </c>
      <c r="E19" s="50">
        <f>('Náhozy 60 HS'!P47)</f>
        <v>315</v>
      </c>
      <c r="F19" s="50">
        <f>('Náhozy 60 HS'!P48)</f>
        <v>118</v>
      </c>
      <c r="G19" s="50">
        <f>('Náhozy 60 HS'!Q48)</f>
        <v>19</v>
      </c>
      <c r="H19" s="35">
        <f t="shared" si="0"/>
        <v>433</v>
      </c>
    </row>
    <row r="20" spans="1:8" ht="16.5" thickBot="1">
      <c r="A20" s="31" t="s">
        <v>28</v>
      </c>
      <c r="B20" s="47" t="str">
        <f>('Náhozy 60 HS'!C61)</f>
        <v>SKITTLES</v>
      </c>
      <c r="C20" s="48" t="str">
        <f>('Náhozy 60 HS'!B61)</f>
        <v>Beránek Jiří</v>
      </c>
      <c r="D20" s="61" t="str">
        <f>('Náhozy 60 HS'!B62)</f>
        <v>Novotná Soňa</v>
      </c>
      <c r="E20" s="50">
        <f>('Náhozy 60 HS'!P61)</f>
        <v>304</v>
      </c>
      <c r="F20" s="50">
        <f>('Náhozy 60 HS'!P62)</f>
        <v>124</v>
      </c>
      <c r="G20" s="50">
        <f>('Náhozy 60 HS'!Q62)</f>
        <v>20</v>
      </c>
      <c r="H20" s="35">
        <f t="shared" si="0"/>
        <v>428</v>
      </c>
    </row>
    <row r="21" spans="1:8" ht="16.5" thickBot="1">
      <c r="A21" s="31" t="s">
        <v>16</v>
      </c>
      <c r="B21" s="47" t="str">
        <f>('Náhozy 60 HS'!C63)</f>
        <v>SKITTLES</v>
      </c>
      <c r="C21" s="48" t="str">
        <f>('Náhozy 60 HS'!B63)</f>
        <v>Hrdlička Milan</v>
      </c>
      <c r="D21" s="61" t="str">
        <f>('Náhozy 60 HS'!B64)</f>
        <v>Bulková Petra</v>
      </c>
      <c r="E21" s="50">
        <f>('Náhozy 60 HS'!P63)</f>
        <v>315</v>
      </c>
      <c r="F21" s="50">
        <f>('Náhozy 60 HS'!P64)</f>
        <v>105</v>
      </c>
      <c r="G21" s="50">
        <f>('Náhozy 60 HS'!Q64)</f>
        <v>24</v>
      </c>
      <c r="H21" s="35">
        <f t="shared" si="0"/>
        <v>420</v>
      </c>
    </row>
    <row r="22" spans="1:8" ht="16.5" thickBot="1">
      <c r="A22" s="31" t="s">
        <v>25</v>
      </c>
      <c r="B22" s="47" t="str">
        <f>('Náhozy 60 HS'!C67)</f>
        <v>SKITTLES</v>
      </c>
      <c r="C22" s="48" t="str">
        <f>('Náhozy 60 HS'!B67)</f>
        <v>Novotná Soňa</v>
      </c>
      <c r="D22" s="61" t="str">
        <f>('Náhozy 60 HS'!B68)</f>
        <v>Hrdlička Milan</v>
      </c>
      <c r="E22" s="50">
        <f>('Náhozy 60 HS'!P67)</f>
        <v>315</v>
      </c>
      <c r="F22" s="50">
        <f>('Náhozy 60 HS'!P68)</f>
        <v>103</v>
      </c>
      <c r="G22" s="50">
        <f>('Náhozy 60 HS'!Q68)</f>
        <v>26</v>
      </c>
      <c r="H22" s="35">
        <f t="shared" si="0"/>
        <v>418</v>
      </c>
    </row>
    <row r="23" spans="1:8" ht="16.5" thickBot="1">
      <c r="A23" s="31" t="s">
        <v>26</v>
      </c>
      <c r="B23" s="47" t="str">
        <f>('Náhozy 60 HS'!C59)</f>
        <v>Mixík</v>
      </c>
      <c r="C23" s="48" t="str">
        <f>('Náhozy 60 HS'!B59)</f>
        <v>Šmarda Pavel</v>
      </c>
      <c r="D23" s="61" t="str">
        <f>('Náhozy 60 HS'!B60)</f>
        <v>Ondráčková Jana</v>
      </c>
      <c r="E23" s="50">
        <f>('Náhozy 60 HS'!P59)</f>
        <v>286</v>
      </c>
      <c r="F23" s="50">
        <f>('Náhozy 60 HS'!P60)</f>
        <v>111</v>
      </c>
      <c r="G23" s="50">
        <f>('Náhozy 60 HS'!Q60)</f>
        <v>23</v>
      </c>
      <c r="H23" s="35">
        <f t="shared" si="0"/>
        <v>397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</dc:creator>
  <cp:keywords/>
  <dc:description/>
  <cp:lastModifiedBy>FP</cp:lastModifiedBy>
  <cp:lastPrinted>2017-05-15T19:24:00Z</cp:lastPrinted>
  <dcterms:created xsi:type="dcterms:W3CDTF">2016-05-08T20:45:14Z</dcterms:created>
  <dcterms:modified xsi:type="dcterms:W3CDTF">2017-05-15T22:03:59Z</dcterms:modified>
  <cp:category/>
  <cp:version/>
  <cp:contentType/>
  <cp:contentStatus/>
</cp:coreProperties>
</file>