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480" windowHeight="8190"/>
  </bookViews>
  <sheets>
    <sheet name="Náhozy" sheetId="1" r:id="rId1"/>
    <sheet name="Muži" sheetId="2" r:id="rId2"/>
    <sheet name="Ženy" sheetId="3" r:id="rId3"/>
  </sheets>
  <calcPr calcId="145621" iterateDelta="1E-4"/>
</workbook>
</file>

<file path=xl/calcChain.xml><?xml version="1.0" encoding="utf-8"?>
<calcChain xmlns="http://schemas.openxmlformats.org/spreadsheetml/2006/main">
  <c r="F8" i="3" l="1"/>
  <c r="E8" i="3"/>
  <c r="D8" i="3"/>
  <c r="C8" i="3" l="1"/>
  <c r="B8" i="3"/>
  <c r="C14" i="2"/>
  <c r="B14" i="2"/>
  <c r="C8" i="2"/>
  <c r="B8" i="2"/>
  <c r="C16" i="2"/>
  <c r="B16" i="2"/>
  <c r="C10" i="2" l="1"/>
  <c r="C11" i="2"/>
  <c r="B10" i="2"/>
  <c r="B11" i="2"/>
  <c r="F12" i="2" l="1"/>
  <c r="E12" i="2"/>
  <c r="D12" i="2"/>
  <c r="F15" i="2"/>
  <c r="E15" i="2"/>
  <c r="D15" i="2"/>
  <c r="F7" i="3"/>
  <c r="E7" i="3"/>
  <c r="D7" i="3"/>
  <c r="C9" i="3"/>
  <c r="B9" i="3"/>
  <c r="F13" i="3" l="1"/>
  <c r="E13" i="3"/>
  <c r="D13" i="3"/>
  <c r="F11" i="3"/>
  <c r="E11" i="3"/>
  <c r="D11" i="3"/>
  <c r="C13" i="3"/>
  <c r="C11" i="3"/>
  <c r="B13" i="3"/>
  <c r="B11" i="3"/>
  <c r="C25" i="2"/>
  <c r="B25" i="2"/>
  <c r="C24" i="2"/>
  <c r="B24" i="2"/>
  <c r="C23" i="2"/>
  <c r="B23" i="2"/>
  <c r="C22" i="2"/>
  <c r="B22" i="2"/>
  <c r="C21" i="2"/>
  <c r="B21" i="2"/>
  <c r="C20" i="2"/>
  <c r="B20" i="2"/>
  <c r="C19" i="2"/>
  <c r="B19" i="2"/>
  <c r="C18" i="2"/>
  <c r="B18" i="2"/>
  <c r="C17" i="2"/>
  <c r="B17" i="2"/>
  <c r="P70" i="1"/>
  <c r="O70" i="1"/>
  <c r="N70" i="1"/>
  <c r="M70" i="1"/>
  <c r="L70" i="1"/>
  <c r="H70" i="1"/>
  <c r="P69" i="1"/>
  <c r="N69" i="1"/>
  <c r="M69" i="1"/>
  <c r="L69" i="1"/>
  <c r="H69" i="1"/>
  <c r="P68" i="1"/>
  <c r="N68" i="1"/>
  <c r="O68" i="1" s="1"/>
  <c r="M68" i="1"/>
  <c r="L68" i="1"/>
  <c r="H68" i="1"/>
  <c r="P67" i="1"/>
  <c r="N67" i="1"/>
  <c r="M67" i="1"/>
  <c r="O67" i="1" s="1"/>
  <c r="L67" i="1"/>
  <c r="H67" i="1"/>
  <c r="P66" i="1"/>
  <c r="N66" i="1"/>
  <c r="M66" i="1"/>
  <c r="O66" i="1" s="1"/>
  <c r="L66" i="1"/>
  <c r="H66" i="1"/>
  <c r="P65" i="1"/>
  <c r="N65" i="1"/>
  <c r="M65" i="1"/>
  <c r="O65" i="1" s="1"/>
  <c r="L65" i="1"/>
  <c r="H65" i="1"/>
  <c r="P64" i="1"/>
  <c r="N64" i="1"/>
  <c r="M64" i="1"/>
  <c r="O64" i="1" s="1"/>
  <c r="L64" i="1"/>
  <c r="H64" i="1"/>
  <c r="P63" i="1"/>
  <c r="N63" i="1"/>
  <c r="M63" i="1"/>
  <c r="L63" i="1"/>
  <c r="H63" i="1"/>
  <c r="P62" i="1"/>
  <c r="N62" i="1"/>
  <c r="M62" i="1"/>
  <c r="O62" i="1" s="1"/>
  <c r="L62" i="1"/>
  <c r="H62" i="1"/>
  <c r="P61" i="1"/>
  <c r="N61" i="1"/>
  <c r="M61" i="1"/>
  <c r="O61" i="1" s="1"/>
  <c r="L61" i="1"/>
  <c r="H61" i="1"/>
  <c r="P60" i="1"/>
  <c r="N60" i="1"/>
  <c r="M60" i="1"/>
  <c r="L60" i="1"/>
  <c r="H60" i="1"/>
  <c r="P59" i="1"/>
  <c r="N59" i="1"/>
  <c r="M59" i="1"/>
  <c r="L59" i="1"/>
  <c r="H59" i="1"/>
  <c r="P58" i="1"/>
  <c r="N58" i="1"/>
  <c r="M58" i="1"/>
  <c r="L58" i="1"/>
  <c r="H58" i="1"/>
  <c r="P57" i="1"/>
  <c r="N57" i="1"/>
  <c r="M57" i="1"/>
  <c r="O57" i="1" s="1"/>
  <c r="L57" i="1"/>
  <c r="H57" i="1"/>
  <c r="P56" i="1"/>
  <c r="N56" i="1"/>
  <c r="O56" i="1" s="1"/>
  <c r="M56" i="1"/>
  <c r="L56" i="1"/>
  <c r="H56" i="1"/>
  <c r="P55" i="1"/>
  <c r="N55" i="1"/>
  <c r="M55" i="1"/>
  <c r="O55" i="1" s="1"/>
  <c r="L55" i="1"/>
  <c r="H55" i="1"/>
  <c r="P54" i="1"/>
  <c r="N54" i="1"/>
  <c r="O54" i="1" s="1"/>
  <c r="M54" i="1"/>
  <c r="L54" i="1"/>
  <c r="H54" i="1"/>
  <c r="P53" i="1"/>
  <c r="N53" i="1"/>
  <c r="M53" i="1"/>
  <c r="O53" i="1" s="1"/>
  <c r="L53" i="1"/>
  <c r="H53" i="1"/>
  <c r="P52" i="1"/>
  <c r="N52" i="1"/>
  <c r="O52" i="1" s="1"/>
  <c r="M52" i="1"/>
  <c r="L52" i="1"/>
  <c r="H52" i="1"/>
  <c r="P51" i="1"/>
  <c r="N51" i="1"/>
  <c r="M51" i="1"/>
  <c r="L51" i="1"/>
  <c r="H51" i="1"/>
  <c r="P50" i="1"/>
  <c r="N50" i="1"/>
  <c r="M50" i="1"/>
  <c r="O50" i="1" s="1"/>
  <c r="L50" i="1"/>
  <c r="H50" i="1"/>
  <c r="P49" i="1"/>
  <c r="N49" i="1"/>
  <c r="M49" i="1"/>
  <c r="O49" i="1" s="1"/>
  <c r="L49" i="1"/>
  <c r="H49" i="1"/>
  <c r="P48" i="1"/>
  <c r="N48" i="1"/>
  <c r="O48" i="1" s="1"/>
  <c r="M48" i="1"/>
  <c r="L48" i="1"/>
  <c r="H48" i="1"/>
  <c r="P47" i="1"/>
  <c r="N47" i="1"/>
  <c r="M47" i="1"/>
  <c r="O47" i="1" s="1"/>
  <c r="L47" i="1"/>
  <c r="H47" i="1"/>
  <c r="P46" i="1"/>
  <c r="F25" i="2" s="1"/>
  <c r="N46" i="1"/>
  <c r="M46" i="1"/>
  <c r="D25" i="2" s="1"/>
  <c r="L46" i="1"/>
  <c r="H46" i="1"/>
  <c r="P45" i="1"/>
  <c r="N45" i="1"/>
  <c r="M45" i="1"/>
  <c r="L45" i="1"/>
  <c r="H45" i="1"/>
  <c r="P44" i="1"/>
  <c r="F23" i="2" s="1"/>
  <c r="N44" i="1"/>
  <c r="O44" i="1" s="1"/>
  <c r="M44" i="1"/>
  <c r="D23" i="2" s="1"/>
  <c r="L44" i="1"/>
  <c r="H44" i="1"/>
  <c r="P43" i="1"/>
  <c r="F22" i="2" s="1"/>
  <c r="N43" i="1"/>
  <c r="E22" i="2" s="1"/>
  <c r="M43" i="1"/>
  <c r="O43" i="1" s="1"/>
  <c r="L43" i="1"/>
  <c r="H43" i="1"/>
  <c r="P42" i="1"/>
  <c r="N42" i="1"/>
  <c r="O42" i="1" s="1"/>
  <c r="M42" i="1"/>
  <c r="L42" i="1"/>
  <c r="H42" i="1"/>
  <c r="P41" i="1"/>
  <c r="F20" i="2" s="1"/>
  <c r="N41" i="1"/>
  <c r="E20" i="2" s="1"/>
  <c r="M41" i="1"/>
  <c r="O41" i="1" s="1"/>
  <c r="L41" i="1"/>
  <c r="H41" i="1"/>
  <c r="O46" i="1" l="1"/>
  <c r="O51" i="1"/>
  <c r="O58" i="1"/>
  <c r="O63" i="1"/>
  <c r="E25" i="2"/>
  <c r="G25" i="2" s="1"/>
  <c r="E23" i="2"/>
  <c r="G23" i="2" s="1"/>
  <c r="O59" i="1"/>
  <c r="O45" i="1"/>
  <c r="D22" i="2"/>
  <c r="G22" i="2" s="1"/>
  <c r="O60" i="1"/>
  <c r="O69" i="1"/>
  <c r="D20" i="2"/>
  <c r="G20" i="2" s="1"/>
  <c r="C12" i="2"/>
  <c r="B12" i="2"/>
  <c r="C12" i="3" l="1"/>
  <c r="F12" i="3"/>
  <c r="E12" i="3"/>
  <c r="D12" i="3"/>
  <c r="B12" i="3"/>
  <c r="C7" i="3"/>
  <c r="B7" i="3"/>
  <c r="C7" i="2"/>
  <c r="B7" i="2"/>
  <c r="C10" i="3" l="1"/>
  <c r="B10" i="3"/>
  <c r="C9" i="2" l="1"/>
  <c r="B9" i="2"/>
  <c r="C15" i="2"/>
  <c r="B15" i="2"/>
  <c r="C13" i="2"/>
  <c r="B13" i="2" l="1"/>
  <c r="P40" i="1" l="1"/>
  <c r="N40" i="1"/>
  <c r="M40" i="1"/>
  <c r="L40" i="1"/>
  <c r="H40" i="1"/>
  <c r="P39" i="1"/>
  <c r="N39" i="1"/>
  <c r="M39" i="1"/>
  <c r="L39" i="1"/>
  <c r="H39" i="1"/>
  <c r="P38" i="1"/>
  <c r="F17" i="2" s="1"/>
  <c r="N38" i="1"/>
  <c r="E17" i="2" s="1"/>
  <c r="M38" i="1"/>
  <c r="D17" i="2" s="1"/>
  <c r="L38" i="1"/>
  <c r="H38" i="1"/>
  <c r="P37" i="1"/>
  <c r="F21" i="2" s="1"/>
  <c r="N37" i="1"/>
  <c r="E21" i="2" s="1"/>
  <c r="M37" i="1"/>
  <c r="D21" i="2" s="1"/>
  <c r="L37" i="1"/>
  <c r="H37" i="1"/>
  <c r="P36" i="1"/>
  <c r="N36" i="1"/>
  <c r="M36" i="1"/>
  <c r="L36" i="1"/>
  <c r="H36" i="1"/>
  <c r="P35" i="1"/>
  <c r="N35" i="1"/>
  <c r="M35" i="1"/>
  <c r="L35" i="1"/>
  <c r="H35" i="1"/>
  <c r="P33" i="1"/>
  <c r="N33" i="1"/>
  <c r="M33" i="1"/>
  <c r="L33" i="1"/>
  <c r="H33" i="1"/>
  <c r="P34" i="1"/>
  <c r="F18" i="2" s="1"/>
  <c r="N34" i="1"/>
  <c r="E18" i="2" s="1"/>
  <c r="M34" i="1"/>
  <c r="D18" i="2" s="1"/>
  <c r="G18" i="2" s="1"/>
  <c r="L34" i="1"/>
  <c r="H34" i="1"/>
  <c r="P32" i="1"/>
  <c r="N32" i="1"/>
  <c r="M32" i="1"/>
  <c r="L32" i="1"/>
  <c r="H32" i="1"/>
  <c r="P31" i="1"/>
  <c r="N31" i="1"/>
  <c r="M31" i="1"/>
  <c r="L31" i="1"/>
  <c r="H31" i="1"/>
  <c r="P30" i="1"/>
  <c r="N30" i="1"/>
  <c r="M30" i="1"/>
  <c r="L30" i="1"/>
  <c r="H30" i="1"/>
  <c r="P29" i="1"/>
  <c r="F14" i="2" s="1"/>
  <c r="N29" i="1"/>
  <c r="E14" i="2" s="1"/>
  <c r="M29" i="1"/>
  <c r="D14" i="2" s="1"/>
  <c r="L29" i="1"/>
  <c r="H29" i="1"/>
  <c r="H27" i="1"/>
  <c r="H28" i="1"/>
  <c r="H24" i="1"/>
  <c r="H23" i="1"/>
  <c r="H22" i="1"/>
  <c r="H19" i="1"/>
  <c r="H20" i="1"/>
  <c r="H17" i="1"/>
  <c r="H18" i="1"/>
  <c r="H15" i="1"/>
  <c r="H13" i="1"/>
  <c r="H11" i="1"/>
  <c r="H9" i="1"/>
  <c r="H7" i="1"/>
  <c r="H8" i="1"/>
  <c r="H26" i="1"/>
  <c r="H25" i="1"/>
  <c r="H21" i="1"/>
  <c r="H16" i="1"/>
  <c r="H14" i="1"/>
  <c r="H12" i="1"/>
  <c r="H10" i="1"/>
  <c r="L27" i="1"/>
  <c r="L28" i="1"/>
  <c r="L24" i="1"/>
  <c r="L23" i="1"/>
  <c r="L22" i="1"/>
  <c r="L19" i="1"/>
  <c r="L20" i="1"/>
  <c r="L17" i="1"/>
  <c r="L18" i="1"/>
  <c r="L15" i="1"/>
  <c r="L13" i="1"/>
  <c r="L11" i="1"/>
  <c r="L9" i="1"/>
  <c r="L7" i="1"/>
  <c r="L8" i="1"/>
  <c r="L26" i="1"/>
  <c r="L25" i="1"/>
  <c r="L21" i="1"/>
  <c r="L16" i="1"/>
  <c r="L14" i="1"/>
  <c r="L10" i="1"/>
  <c r="L12" i="1"/>
  <c r="P28" i="1"/>
  <c r="N27" i="1"/>
  <c r="E8" i="2" s="1"/>
  <c r="M27" i="1"/>
  <c r="D8" i="2" s="1"/>
  <c r="P27" i="1"/>
  <c r="F8" i="2" s="1"/>
  <c r="N28" i="1"/>
  <c r="M28" i="1"/>
  <c r="P26" i="1"/>
  <c r="N26" i="1"/>
  <c r="M26" i="1"/>
  <c r="P25" i="1"/>
  <c r="F16" i="2" s="1"/>
  <c r="N25" i="1"/>
  <c r="E16" i="2" s="1"/>
  <c r="M25" i="1"/>
  <c r="D16" i="2" s="1"/>
  <c r="P24" i="1"/>
  <c r="N24" i="1"/>
  <c r="M24" i="1"/>
  <c r="P23" i="1"/>
  <c r="F10" i="2" s="1"/>
  <c r="N23" i="1"/>
  <c r="E10" i="2" s="1"/>
  <c r="M23" i="1"/>
  <c r="D10" i="2" s="1"/>
  <c r="P22" i="1"/>
  <c r="N22" i="1"/>
  <c r="M22" i="1"/>
  <c r="P21" i="1"/>
  <c r="F11" i="2" s="1"/>
  <c r="N21" i="1"/>
  <c r="E11" i="2" s="1"/>
  <c r="M21" i="1"/>
  <c r="D11" i="2" s="1"/>
  <c r="P19" i="1"/>
  <c r="F9" i="3" s="1"/>
  <c r="N19" i="1"/>
  <c r="E9" i="3" s="1"/>
  <c r="M19" i="1"/>
  <c r="D9" i="3" s="1"/>
  <c r="P20" i="1"/>
  <c r="N20" i="1"/>
  <c r="M20" i="1"/>
  <c r="P17" i="1"/>
  <c r="N17" i="1"/>
  <c r="M17" i="1"/>
  <c r="P18" i="1"/>
  <c r="N18" i="1"/>
  <c r="M18" i="1"/>
  <c r="P15" i="1"/>
  <c r="P16" i="1"/>
  <c r="P13" i="1"/>
  <c r="P14" i="1"/>
  <c r="P11" i="1"/>
  <c r="P12" i="1"/>
  <c r="P9" i="1"/>
  <c r="F7" i="2" s="1"/>
  <c r="P10" i="1"/>
  <c r="P7" i="1"/>
  <c r="P8" i="1"/>
  <c r="N15" i="1"/>
  <c r="N16" i="1"/>
  <c r="N13" i="1"/>
  <c r="N14" i="1"/>
  <c r="N11" i="1"/>
  <c r="N12" i="1"/>
  <c r="N9" i="1"/>
  <c r="E7" i="2" s="1"/>
  <c r="N10" i="1"/>
  <c r="N7" i="1"/>
  <c r="N8" i="1"/>
  <c r="M15" i="1"/>
  <c r="M16" i="1"/>
  <c r="M13" i="1"/>
  <c r="M14" i="1"/>
  <c r="M11" i="1"/>
  <c r="M12" i="1"/>
  <c r="M9" i="1"/>
  <c r="D7" i="2" s="1"/>
  <c r="M10" i="1"/>
  <c r="M7" i="1"/>
  <c r="M8" i="1"/>
  <c r="G21" i="2" l="1"/>
  <c r="D24" i="2"/>
  <c r="D19" i="2"/>
  <c r="E24" i="2"/>
  <c r="G24" i="2" s="1"/>
  <c r="E19" i="2"/>
  <c r="G17" i="2"/>
  <c r="F24" i="2"/>
  <c r="F19" i="2"/>
  <c r="F13" i="2"/>
  <c r="G11" i="2"/>
  <c r="D10" i="3"/>
  <c r="E10" i="3"/>
  <c r="F10" i="3"/>
  <c r="E13" i="2"/>
  <c r="O15" i="1"/>
  <c r="O13" i="1"/>
  <c r="E9" i="2"/>
  <c r="D9" i="2"/>
  <c r="F9" i="2"/>
  <c r="O16" i="1"/>
  <c r="D13" i="2"/>
  <c r="O12" i="1"/>
  <c r="O7" i="1"/>
  <c r="O34" i="1"/>
  <c r="O11" i="1"/>
  <c r="O22" i="1"/>
  <c r="O17" i="1"/>
  <c r="O14" i="1"/>
  <c r="O21" i="1"/>
  <c r="O23" i="1"/>
  <c r="O18" i="1"/>
  <c r="O19" i="1"/>
  <c r="O24" i="1"/>
  <c r="O33" i="1"/>
  <c r="O27" i="1"/>
  <c r="O10" i="1"/>
  <c r="O35" i="1"/>
  <c r="O29" i="1"/>
  <c r="O20" i="1"/>
  <c r="O25" i="1"/>
  <c r="O8" i="1"/>
  <c r="O9" i="1"/>
  <c r="O26" i="1"/>
  <c r="O28" i="1"/>
  <c r="O39" i="1"/>
  <c r="O38" i="1"/>
  <c r="O40" i="1"/>
  <c r="O37" i="1"/>
  <c r="O36" i="1"/>
  <c r="O32" i="1"/>
  <c r="O30" i="1"/>
  <c r="O31" i="1"/>
  <c r="G19" i="2" l="1"/>
  <c r="G12" i="2"/>
  <c r="G13" i="2"/>
  <c r="G12" i="3" l="1"/>
  <c r="G13" i="3"/>
  <c r="G8" i="3"/>
  <c r="G8" i="2"/>
  <c r="G14" i="2"/>
  <c r="G15" i="2"/>
  <c r="G16" i="2"/>
  <c r="G7" i="3"/>
  <c r="G10" i="2"/>
  <c r="G11" i="3"/>
  <c r="G9" i="3"/>
  <c r="G9" i="2"/>
  <c r="G10" i="3"/>
  <c r="G7" i="2"/>
</calcChain>
</file>

<file path=xl/sharedStrings.xml><?xml version="1.0" encoding="utf-8"?>
<sst xmlns="http://schemas.openxmlformats.org/spreadsheetml/2006/main" count="128" uniqueCount="65">
  <si>
    <t>1.dráha</t>
  </si>
  <si>
    <t>2.dráha</t>
  </si>
  <si>
    <t>Celkem</t>
  </si>
  <si>
    <t>plné</t>
  </si>
  <si>
    <t>dor</t>
  </si>
  <si>
    <t>suma</t>
  </si>
  <si>
    <t>chyby</t>
  </si>
  <si>
    <t>Nához</t>
  </si>
  <si>
    <t>Jméno</t>
  </si>
  <si>
    <t>Poř.</t>
  </si>
  <si>
    <t>Plné</t>
  </si>
  <si>
    <t>Dorážka</t>
  </si>
  <si>
    <t>Chyby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</si>
  <si>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</si>
  <si>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</si>
  <si>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</si>
  <si>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</si>
  <si>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</si>
  <si>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</si>
  <si>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</si>
  <si>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</si>
  <si>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</si>
  <si>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</si>
  <si>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datum</t>
  </si>
  <si>
    <t>náhozu</t>
  </si>
  <si>
    <t>Družstvo</t>
  </si>
  <si>
    <t>na drahách</t>
  </si>
  <si>
    <r>
      <t xml:space="preserve">ženy     </t>
    </r>
    <r>
      <rPr>
        <b/>
        <i/>
        <sz val="14"/>
        <rFont val="Arial"/>
        <family val="2"/>
        <charset val="238"/>
      </rPr>
      <t xml:space="preserve">-  </t>
    </r>
    <r>
      <rPr>
        <b/>
        <i/>
        <sz val="14"/>
        <color rgb="FF00B050"/>
        <rFont val="Arial"/>
        <family val="2"/>
        <charset val="238"/>
      </rPr>
      <t>konečné výsledky</t>
    </r>
  </si>
  <si>
    <r>
      <t xml:space="preserve">muži   </t>
    </r>
    <r>
      <rPr>
        <b/>
        <i/>
        <sz val="14"/>
        <rFont val="Arial"/>
        <family val="2"/>
        <charset val="238"/>
      </rPr>
      <t>-</t>
    </r>
    <r>
      <rPr>
        <b/>
        <i/>
        <sz val="14"/>
        <color rgb="FFFF0000"/>
        <rFont val="Arial"/>
        <family val="2"/>
        <charset val="238"/>
      </rPr>
      <t xml:space="preserve"> </t>
    </r>
    <r>
      <rPr>
        <b/>
        <i/>
        <sz val="14"/>
        <color rgb="FF00B050"/>
        <rFont val="Arial"/>
        <family val="2"/>
        <charset val="238"/>
      </rPr>
      <t xml:space="preserve"> konečné výsledky</t>
    </r>
  </si>
  <si>
    <t xml:space="preserve">                        Předsezónní kuželkářský turnaj jednotlivců 2025 nečlenové Orla – 60HS</t>
  </si>
  <si>
    <t xml:space="preserve">       Předsezónní kuželkářský turnaj jednotlivců 2025 nečlenové Orla – 60HS</t>
  </si>
  <si>
    <t xml:space="preserve">             Předsezónní kuželkářský turnaj jednotlivců 2025 nečlenové Orla – 60HS</t>
  </si>
  <si>
    <t>Jurášová Alena</t>
  </si>
  <si>
    <t>Heisig Rudolf</t>
  </si>
  <si>
    <t>MARODI Rýmařov</t>
  </si>
  <si>
    <t>28.8.</t>
  </si>
  <si>
    <t>Baskeťáci</t>
  </si>
  <si>
    <t>Rychnovský Tomáš</t>
  </si>
  <si>
    <t>1-2</t>
  </si>
  <si>
    <t>3-4</t>
  </si>
  <si>
    <t>Náhlá sešlost</t>
  </si>
  <si>
    <t>Novotný Petr</t>
  </si>
  <si>
    <t>Orel Rakšice</t>
  </si>
  <si>
    <t>Kudláček Radoslav</t>
  </si>
  <si>
    <t>Sokolíci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</si>
  <si>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</si>
  <si>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</si>
  <si>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</si>
  <si>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</si>
  <si>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</si>
  <si>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</si>
  <si>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</si>
  <si>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</si>
  <si>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</si>
  <si>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Šoltés Josef</t>
  </si>
  <si>
    <t>Nemrava Miroslav</t>
  </si>
  <si>
    <t>Nekuda Josef</t>
  </si>
  <si>
    <t>Otrubová Božena</t>
  </si>
  <si>
    <t>VIEPER</t>
  </si>
  <si>
    <t>29.8.</t>
  </si>
  <si>
    <t>29.9.</t>
  </si>
  <si>
    <t>Němec Libor</t>
  </si>
  <si>
    <t>Čepera Vítek</t>
  </si>
  <si>
    <t>Janda Milan</t>
  </si>
  <si>
    <t>Klíčníková Jarka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</si>
</sst>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  <charset val="238"/>
    </font>
    <font>
      <b/>
      <i/>
      <sz val="14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color rgb="FFFF0000"/>
      <name val="Arial"/>
      <family val="2"/>
      <charset val="238"/>
    </font>
    <font>
      <b/>
      <sz val="20"/>
      <name val="Times New Roman"/>
      <family val="1"/>
      <charset val="238"/>
    </font>
    <font>
      <b/>
      <sz val="16"/>
      <color rgb="FF0070C0"/>
      <name val="Times New Roman"/>
      <family val="1"/>
      <charset val="238"/>
    </font>
    <font>
      <b/>
      <i/>
      <sz val="14"/>
      <name val="Arial"/>
      <family val="2"/>
      <charset val="238"/>
    </font>
    <font>
      <b/>
      <i/>
      <sz val="14"/>
      <color rgb="FF00B050"/>
      <name val="Arial"/>
      <family val="2"/>
      <charset val="238"/>
    </font>
    <font>
      <b/>
      <sz val="16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31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13">
    <xf numFmtId="0" fontId="0" fillId="0" borderId="0" xfId="0"/>
    <xf numFmtId="0" fontId="8" fillId="0" borderId="0" xfId="1"/>
    <xf numFmtId="0" fontId="8" fillId="0" borderId="0" xfId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8" fillId="0" borderId="1" xfId="1" applyBorder="1" applyAlignment="1" applyProtection="1">
      <alignment horizontal="center"/>
      <protection locked="0" hidden="1"/>
    </xf>
    <xf numFmtId="0" fontId="8" fillId="0" borderId="2" xfId="1" applyBorder="1" applyAlignment="1" applyProtection="1">
      <alignment horizontal="center"/>
      <protection locked="0" hidden="1"/>
    </xf>
    <xf numFmtId="0" fontId="8" fillId="2" borderId="1" xfId="1" applyFill="1" applyBorder="1" applyAlignment="1" applyProtection="1">
      <alignment horizontal="center"/>
      <protection hidden="1"/>
    </xf>
    <xf numFmtId="0" fontId="8" fillId="0" borderId="3" xfId="1" applyBorder="1" applyAlignment="1" applyProtection="1">
      <alignment horizontal="center"/>
      <protection locked="0" hidden="1"/>
    </xf>
    <xf numFmtId="0" fontId="8" fillId="0" borderId="4" xfId="1" applyBorder="1" applyAlignment="1" applyProtection="1">
      <alignment horizontal="center"/>
      <protection locked="0" hidden="1"/>
    </xf>
    <xf numFmtId="0" fontId="8" fillId="2" borderId="3" xfId="1" applyFill="1" applyBorder="1" applyAlignment="1" applyProtection="1">
      <alignment horizontal="center"/>
      <protection hidden="1"/>
    </xf>
    <xf numFmtId="0" fontId="3" fillId="0" borderId="0" xfId="1" applyFont="1" applyAlignment="1">
      <alignment horizontal="center"/>
    </xf>
    <xf numFmtId="0" fontId="8" fillId="3" borderId="2" xfId="1" applyFill="1" applyBorder="1" applyAlignment="1" applyProtection="1">
      <alignment horizontal="center"/>
      <protection hidden="1"/>
    </xf>
    <xf numFmtId="0" fontId="8" fillId="3" borderId="1" xfId="1" applyFill="1" applyBorder="1" applyAlignment="1" applyProtection="1">
      <alignment horizontal="center"/>
      <protection hidden="1"/>
    </xf>
    <xf numFmtId="0" fontId="8" fillId="3" borderId="4" xfId="1" applyFill="1" applyBorder="1" applyAlignment="1" applyProtection="1">
      <alignment horizontal="center"/>
      <protection hidden="1"/>
    </xf>
    <xf numFmtId="0" fontId="8" fillId="3" borderId="3" xfId="1" applyFill="1" applyBorder="1" applyAlignment="1" applyProtection="1">
      <alignment horizontal="center"/>
      <protection hidden="1"/>
    </xf>
    <xf numFmtId="0" fontId="8" fillId="0" borderId="5" xfId="1" applyBorder="1" applyAlignment="1" applyProtection="1">
      <alignment horizontal="center"/>
      <protection locked="0" hidden="1"/>
    </xf>
    <xf numFmtId="0" fontId="8" fillId="0" borderId="6" xfId="1" applyBorder="1" applyAlignment="1" applyProtection="1">
      <alignment horizontal="center"/>
      <protection locked="0" hidden="1"/>
    </xf>
    <xf numFmtId="0" fontId="0" fillId="0" borderId="7" xfId="1" applyFont="1" applyBorder="1" applyAlignment="1">
      <alignment horizontal="center" vertical="center"/>
    </xf>
    <xf numFmtId="0" fontId="8" fillId="2" borderId="8" xfId="1" applyFill="1" applyBorder="1" applyAlignment="1" applyProtection="1">
      <alignment horizontal="center"/>
      <protection hidden="1"/>
    </xf>
    <xf numFmtId="0" fontId="8" fillId="0" borderId="9" xfId="1" applyBorder="1" applyAlignment="1" applyProtection="1">
      <alignment horizontal="center"/>
      <protection locked="0" hidden="1"/>
    </xf>
    <xf numFmtId="0" fontId="8" fillId="0" borderId="10" xfId="1" applyBorder="1" applyAlignment="1" applyProtection="1">
      <alignment horizontal="center"/>
      <protection locked="0" hidden="1"/>
    </xf>
    <xf numFmtId="0" fontId="8" fillId="0" borderId="11" xfId="1" applyBorder="1" applyAlignment="1" applyProtection="1">
      <alignment horizontal="center"/>
      <protection locked="0" hidden="1"/>
    </xf>
    <xf numFmtId="0" fontId="8" fillId="0" borderId="12" xfId="1" applyBorder="1" applyAlignment="1" applyProtection="1">
      <alignment horizontal="center"/>
      <protection locked="0" hidden="1"/>
    </xf>
    <xf numFmtId="0" fontId="8" fillId="0" borderId="13" xfId="1" applyBorder="1" applyAlignment="1" applyProtection="1">
      <alignment horizontal="center"/>
      <protection locked="0" hidden="1"/>
    </xf>
    <xf numFmtId="0" fontId="8" fillId="0" borderId="14" xfId="1" applyBorder="1" applyAlignment="1" applyProtection="1">
      <alignment horizontal="center"/>
      <protection locked="0" hidden="1"/>
    </xf>
    <xf numFmtId="0" fontId="6" fillId="0" borderId="17" xfId="1" applyFont="1" applyBorder="1" applyAlignment="1">
      <alignment horizontal="center" vertical="center"/>
    </xf>
    <xf numFmtId="0" fontId="0" fillId="4" borderId="18" xfId="1" applyFont="1" applyFill="1" applyBorder="1" applyAlignment="1">
      <alignment horizontal="center"/>
    </xf>
    <xf numFmtId="0" fontId="0" fillId="4" borderId="3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0" fillId="4" borderId="19" xfId="1" applyFont="1" applyFill="1" applyBorder="1" applyAlignment="1">
      <alignment horizontal="center"/>
    </xf>
    <xf numFmtId="0" fontId="0" fillId="4" borderId="4" xfId="1" applyFont="1" applyFill="1" applyBorder="1" applyAlignment="1">
      <alignment horizontal="center"/>
    </xf>
    <xf numFmtId="0" fontId="0" fillId="4" borderId="6" xfId="1" applyFont="1" applyFill="1" applyBorder="1" applyAlignment="1">
      <alignment horizontal="center"/>
    </xf>
    <xf numFmtId="0" fontId="8" fillId="2" borderId="20" xfId="1" applyFill="1" applyBorder="1" applyAlignment="1" applyProtection="1">
      <alignment horizontal="center"/>
      <protection hidden="1"/>
    </xf>
    <xf numFmtId="0" fontId="2" fillId="0" borderId="0" xfId="1" applyFont="1" applyBorder="1" applyAlignment="1">
      <alignment horizontal="center"/>
    </xf>
    <xf numFmtId="0" fontId="8" fillId="0" borderId="0" xfId="1" applyBorder="1" applyAlignment="1">
      <alignment horizontal="center"/>
    </xf>
    <xf numFmtId="0" fontId="8" fillId="0" borderId="21" xfId="1" applyBorder="1" applyAlignment="1" applyProtection="1">
      <alignment horizontal="center"/>
      <protection locked="0" hidden="1"/>
    </xf>
    <xf numFmtId="0" fontId="8" fillId="0" borderId="22" xfId="1" applyBorder="1" applyAlignment="1" applyProtection="1">
      <alignment horizontal="center"/>
      <protection locked="0" hidden="1"/>
    </xf>
    <xf numFmtId="0" fontId="8" fillId="0" borderId="23" xfId="1" applyBorder="1" applyAlignment="1" applyProtection="1">
      <alignment horizontal="center"/>
      <protection locked="0" hidden="1"/>
    </xf>
    <xf numFmtId="0" fontId="8" fillId="0" borderId="24" xfId="1" applyBorder="1" applyAlignment="1" applyProtection="1">
      <alignment horizontal="center"/>
      <protection locked="0" hidden="1"/>
    </xf>
    <xf numFmtId="0" fontId="8" fillId="0" borderId="25" xfId="1" applyBorder="1" applyAlignment="1" applyProtection="1">
      <alignment horizontal="center"/>
      <protection locked="0" hidden="1"/>
    </xf>
    <xf numFmtId="0" fontId="8" fillId="0" borderId="26" xfId="1" applyBorder="1" applyAlignment="1" applyProtection="1">
      <alignment horizontal="center"/>
      <protection locked="0" hidden="1"/>
    </xf>
    <xf numFmtId="0" fontId="8" fillId="3" borderId="21" xfId="1" applyFill="1" applyBorder="1" applyAlignment="1" applyProtection="1">
      <alignment horizontal="center"/>
      <protection hidden="1"/>
    </xf>
    <xf numFmtId="0" fontId="8" fillId="3" borderId="22" xfId="1" applyFill="1" applyBorder="1" applyAlignment="1" applyProtection="1">
      <alignment horizontal="center"/>
      <protection hidden="1"/>
    </xf>
    <xf numFmtId="0" fontId="8" fillId="2" borderId="22" xfId="1" applyFill="1" applyBorder="1" applyAlignment="1" applyProtection="1">
      <alignment horizontal="center"/>
      <protection hidden="1"/>
    </xf>
    <xf numFmtId="0" fontId="9" fillId="0" borderId="0" xfId="1" applyFont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4" borderId="37" xfId="1" applyFont="1" applyFill="1" applyBorder="1" applyAlignment="1">
      <alignment horizontal="center"/>
    </xf>
    <xf numFmtId="0" fontId="2" fillId="4" borderId="38" xfId="1" applyFont="1" applyFill="1" applyBorder="1" applyAlignment="1">
      <alignment horizontal="center"/>
    </xf>
    <xf numFmtId="0" fontId="6" fillId="0" borderId="39" xfId="1" applyFont="1" applyBorder="1" applyAlignment="1">
      <alignment horizontal="center" vertical="center"/>
    </xf>
    <xf numFmtId="0" fontId="0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14" fontId="6" fillId="0" borderId="43" xfId="1" applyNumberFormat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4" fontId="2" fillId="0" borderId="36" xfId="1" applyNumberFormat="1" applyFont="1" applyBorder="1" applyAlignment="1">
      <alignment horizontal="center" vertical="center"/>
    </xf>
    <xf numFmtId="0" fontId="8" fillId="3" borderId="45" xfId="1" applyFill="1" applyBorder="1" applyAlignment="1" applyProtection="1">
      <alignment horizontal="center"/>
      <protection hidden="1"/>
    </xf>
    <xf numFmtId="0" fontId="8" fillId="3" borderId="46" xfId="1" applyFill="1" applyBorder="1" applyAlignment="1" applyProtection="1">
      <alignment horizontal="center"/>
      <protection hidden="1"/>
    </xf>
    <xf numFmtId="0" fontId="8" fillId="2" borderId="46" xfId="1" applyFill="1" applyBorder="1" applyAlignment="1" applyProtection="1">
      <alignment horizontal="center"/>
      <protection hidden="1"/>
    </xf>
    <xf numFmtId="0" fontId="5" fillId="4" borderId="47" xfId="1" applyFont="1" applyFill="1" applyBorder="1" applyAlignment="1">
      <alignment horizontal="center"/>
    </xf>
    <xf numFmtId="0" fontId="5" fillId="4" borderId="22" xfId="1" applyFont="1" applyFill="1" applyBorder="1" applyAlignment="1">
      <alignment horizontal="center"/>
    </xf>
    <xf numFmtId="0" fontId="5" fillId="4" borderId="48" xfId="1" applyFont="1" applyFill="1" applyBorder="1" applyAlignment="1">
      <alignment horizontal="center"/>
    </xf>
    <xf numFmtId="0" fontId="8" fillId="3" borderId="49" xfId="1" applyFill="1" applyBorder="1" applyAlignment="1" applyProtection="1">
      <alignment horizontal="center"/>
      <protection locked="0" hidden="1"/>
    </xf>
    <xf numFmtId="0" fontId="8" fillId="3" borderId="50" xfId="1" applyFill="1" applyBorder="1" applyAlignment="1" applyProtection="1">
      <alignment horizontal="center"/>
      <protection locked="0" hidden="1"/>
    </xf>
    <xf numFmtId="0" fontId="8" fillId="3" borderId="51" xfId="1" applyFill="1" applyBorder="1" applyAlignment="1" applyProtection="1">
      <alignment horizontal="center"/>
      <protection locked="0" hidden="1"/>
    </xf>
    <xf numFmtId="0" fontId="8" fillId="3" borderId="52" xfId="1" applyFill="1" applyBorder="1" applyAlignment="1" applyProtection="1">
      <alignment horizontal="center"/>
      <protection locked="0" hidden="1"/>
    </xf>
    <xf numFmtId="0" fontId="8" fillId="0" borderId="0" xfId="1" applyBorder="1"/>
    <xf numFmtId="0" fontId="8" fillId="0" borderId="60" xfId="1" applyBorder="1" applyAlignment="1" applyProtection="1">
      <alignment horizontal="center"/>
      <protection locked="0" hidden="1"/>
    </xf>
    <xf numFmtId="0" fontId="8" fillId="3" borderId="60" xfId="1" applyFill="1" applyBorder="1" applyAlignment="1" applyProtection="1">
      <alignment horizontal="center"/>
      <protection hidden="1"/>
    </xf>
    <xf numFmtId="0" fontId="8" fillId="3" borderId="10" xfId="1" applyFill="1" applyBorder="1" applyAlignment="1" applyProtection="1">
      <alignment horizontal="center"/>
      <protection hidden="1"/>
    </xf>
    <xf numFmtId="0" fontId="8" fillId="2" borderId="10" xfId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0" fontId="6" fillId="0" borderId="62" xfId="1" applyFont="1" applyBorder="1" applyAlignment="1">
      <alignment horizontal="center" vertical="center"/>
    </xf>
    <xf numFmtId="0" fontId="0" fillId="0" borderId="63" xfId="1" applyFont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0" fillId="0" borderId="64" xfId="1" applyFont="1" applyBorder="1" applyAlignment="1">
      <alignment horizontal="center" vertical="center"/>
    </xf>
    <xf numFmtId="0" fontId="2" fillId="4" borderId="61" xfId="1" applyFont="1" applyFill="1" applyBorder="1" applyAlignment="1">
      <alignment horizontal="center"/>
    </xf>
    <xf numFmtId="0" fontId="2" fillId="4" borderId="65" xfId="1" applyFont="1" applyFill="1" applyBorder="1" applyAlignment="1">
      <alignment horizontal="center"/>
    </xf>
    <xf numFmtId="0" fontId="0" fillId="0" borderId="53" xfId="0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14" fontId="2" fillId="0" borderId="43" xfId="1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/>
    </xf>
    <xf numFmtId="0" fontId="2" fillId="0" borderId="41" xfId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/>
    </xf>
    <xf numFmtId="14" fontId="6" fillId="0" borderId="36" xfId="1" applyNumberFormat="1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2" fillId="0" borderId="42" xfId="1" applyFont="1" applyBorder="1" applyAlignment="1">
      <alignment horizontal="center" vertical="center"/>
    </xf>
    <xf numFmtId="49" fontId="6" fillId="0" borderId="42" xfId="1" applyNumberFormat="1" applyFont="1" applyBorder="1" applyAlignment="1">
      <alignment horizontal="center" vertical="center"/>
    </xf>
    <xf numFmtId="14" fontId="6" fillId="0" borderId="42" xfId="1" applyNumberFormat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62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16" fontId="2" fillId="0" borderId="42" xfId="1" applyNumberFormat="1" applyFont="1" applyBorder="1" applyAlignment="1">
      <alignment horizontal="center" vertical="center"/>
    </xf>
    <xf numFmtId="0" fontId="2" fillId="4" borderId="54" xfId="1" applyFont="1" applyFill="1" applyBorder="1" applyAlignment="1">
      <alignment horizontal="center"/>
    </xf>
    <xf numFmtId="0" fontId="2" fillId="4" borderId="55" xfId="1" applyFont="1" applyFill="1" applyBorder="1" applyAlignment="1">
      <alignment horizontal="center"/>
    </xf>
    <xf numFmtId="0" fontId="2" fillId="4" borderId="56" xfId="1" applyFont="1" applyFill="1" applyBorder="1" applyAlignment="1">
      <alignment horizontal="center"/>
    </xf>
    <xf numFmtId="0" fontId="2" fillId="4" borderId="57" xfId="1" applyFont="1" applyFill="1" applyBorder="1" applyAlignment="1">
      <alignment horizontal="center" vertical="center"/>
    </xf>
    <xf numFmtId="0" fontId="2" fillId="4" borderId="58" xfId="1" applyFont="1" applyFill="1" applyBorder="1" applyAlignment="1">
      <alignment horizontal="center" vertical="center"/>
    </xf>
    <xf numFmtId="0" fontId="2" fillId="4" borderId="59" xfId="1" applyFont="1" applyFill="1" applyBorder="1" applyAlignment="1">
      <alignment horizontal="center"/>
    </xf>
    <xf numFmtId="0" fontId="2" fillId="4" borderId="61" xfId="1" applyFont="1" applyFill="1" applyBorder="1" applyAlignment="1">
      <alignment horizontal="center" vertical="center"/>
    </xf>
    <xf numFmtId="0" fontId="2" fillId="4" borderId="25" xfId="1" applyFont="1" applyFill="1" applyBorder="1" applyAlignment="1">
      <alignment horizontal="center" vertic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70"/>
  <sheetViews>
    <sheetView tabSelected="1" topLeftCell="A4" workbookViewId="0">
      <selection activeCell="K29" sqref="K29"/>
    </sheetView>
  </sheetViews>
  <sheetFormatPr defaultColWidth="8.7109375" defaultRowHeight="12.75" customHeight="1" x14ac:dyDescent="0.2"/>
  <cols>
    <col min="1" max="2" width="22.42578125" style="1" customWidth="1"/>
    <col min="3" max="3" width="12.42578125" style="1" customWidth="1"/>
    <col min="4" max="4" width="11.85546875" style="2" customWidth="1"/>
    <col min="5" max="6" width="4.7109375" style="2" customWidth="1"/>
    <col min="7" max="7" width="4.85546875" style="2" customWidth="1"/>
    <col min="8" max="8" width="5.42578125" style="2" customWidth="1"/>
    <col min="9" max="9" width="4.42578125" style="2" customWidth="1"/>
    <col min="10" max="10" width="4.140625" style="2" customWidth="1"/>
    <col min="11" max="11" width="5" style="2" customWidth="1"/>
    <col min="12" max="12" width="5.42578125" style="2" customWidth="1"/>
    <col min="13" max="13" width="5" style="2" customWidth="1"/>
    <col min="14" max="14" width="4.5703125" style="2" customWidth="1"/>
    <col min="15" max="15" width="4.85546875" style="2" customWidth="1"/>
    <col min="16" max="16" width="5.85546875" style="2" customWidth="1"/>
    <col min="17" max="16384" width="8.7109375" style="1"/>
  </cols>
  <sheetData>
    <row r="2" spans="1:17" ht="18.75" customHeight="1" x14ac:dyDescent="0.35">
      <c r="A2" s="3"/>
      <c r="B2" s="94"/>
      <c r="C2" s="100" t="s">
        <v>29</v>
      </c>
      <c r="D2" s="93"/>
      <c r="F2" s="11"/>
      <c r="G2" s="11"/>
    </row>
    <row r="3" spans="1:17" ht="18.75" customHeight="1" x14ac:dyDescent="0.3">
      <c r="A3" s="3"/>
      <c r="B3" s="3"/>
      <c r="C3" s="3"/>
      <c r="D3" s="4"/>
      <c r="F3" s="11"/>
      <c r="G3" s="11"/>
    </row>
    <row r="4" spans="1:17" ht="15.75" customHeight="1" thickBot="1" x14ac:dyDescent="0.25"/>
    <row r="5" spans="1:17" ht="17.100000000000001" customHeight="1" x14ac:dyDescent="0.2">
      <c r="A5" s="108" t="s">
        <v>8</v>
      </c>
      <c r="B5" s="111" t="s">
        <v>25</v>
      </c>
      <c r="C5" s="55" t="s">
        <v>23</v>
      </c>
      <c r="D5" s="83" t="s">
        <v>7</v>
      </c>
      <c r="E5" s="106" t="s">
        <v>0</v>
      </c>
      <c r="F5" s="106"/>
      <c r="G5" s="106"/>
      <c r="H5" s="106"/>
      <c r="I5" s="110" t="s">
        <v>1</v>
      </c>
      <c r="J5" s="110"/>
      <c r="K5" s="110"/>
      <c r="L5" s="110"/>
      <c r="M5" s="105" t="s">
        <v>2</v>
      </c>
      <c r="N5" s="106"/>
      <c r="O5" s="106"/>
      <c r="P5" s="107"/>
    </row>
    <row r="6" spans="1:17" ht="17.100000000000001" customHeight="1" thickBot="1" x14ac:dyDescent="0.25">
      <c r="A6" s="109"/>
      <c r="B6" s="112"/>
      <c r="C6" s="56" t="s">
        <v>24</v>
      </c>
      <c r="D6" s="84" t="s">
        <v>26</v>
      </c>
      <c r="E6" s="27" t="s">
        <v>3</v>
      </c>
      <c r="F6" s="28" t="s">
        <v>4</v>
      </c>
      <c r="G6" s="29" t="s">
        <v>6</v>
      </c>
      <c r="H6" s="30" t="s">
        <v>5</v>
      </c>
      <c r="I6" s="31" t="s">
        <v>3</v>
      </c>
      <c r="J6" s="28" t="s">
        <v>4</v>
      </c>
      <c r="K6" s="29" t="s">
        <v>6</v>
      </c>
      <c r="L6" s="32" t="s">
        <v>5</v>
      </c>
      <c r="M6" s="66" t="s">
        <v>3</v>
      </c>
      <c r="N6" s="67" t="s">
        <v>4</v>
      </c>
      <c r="O6" s="67" t="s">
        <v>5</v>
      </c>
      <c r="P6" s="68" t="s">
        <v>6</v>
      </c>
      <c r="Q6" s="73"/>
    </row>
    <row r="7" spans="1:17" ht="16.5" customHeight="1" x14ac:dyDescent="0.25">
      <c r="A7" s="57" t="s">
        <v>32</v>
      </c>
      <c r="B7" s="79" t="s">
        <v>34</v>
      </c>
      <c r="C7" s="60" t="s">
        <v>35</v>
      </c>
      <c r="D7" s="86" t="s">
        <v>38</v>
      </c>
      <c r="E7" s="6">
        <v>82</v>
      </c>
      <c r="F7" s="5">
        <v>20</v>
      </c>
      <c r="G7" s="16">
        <v>7</v>
      </c>
      <c r="H7" s="19">
        <f>(E7+F7)</f>
        <v>102</v>
      </c>
      <c r="I7" s="23">
        <v>78</v>
      </c>
      <c r="J7" s="24">
        <v>35</v>
      </c>
      <c r="K7" s="25">
        <v>3</v>
      </c>
      <c r="L7" s="19">
        <f>(I7+J7)</f>
        <v>113</v>
      </c>
      <c r="M7" s="63">
        <f t="shared" ref="M7:N7" si="0">SUM(E7,I7)</f>
        <v>160</v>
      </c>
      <c r="N7" s="64">
        <f t="shared" si="0"/>
        <v>55</v>
      </c>
      <c r="O7" s="65">
        <f>SUM(M7:N7)</f>
        <v>215</v>
      </c>
      <c r="P7" s="69">
        <f>SUM(G7,K7)</f>
        <v>10</v>
      </c>
      <c r="Q7" s="2"/>
    </row>
    <row r="8" spans="1:17" ht="17.100000000000001" customHeight="1" thickBot="1" x14ac:dyDescent="0.3">
      <c r="A8" s="58"/>
      <c r="B8" s="80"/>
      <c r="C8" s="96" t="s">
        <v>35</v>
      </c>
      <c r="D8" s="87" t="s">
        <v>39</v>
      </c>
      <c r="E8" s="74">
        <v>91</v>
      </c>
      <c r="F8" s="21">
        <v>33</v>
      </c>
      <c r="G8" s="22">
        <v>4</v>
      </c>
      <c r="H8" s="33">
        <f t="shared" ref="H8" si="1">(E8+F8)</f>
        <v>124</v>
      </c>
      <c r="I8" s="20">
        <v>83</v>
      </c>
      <c r="J8" s="21">
        <v>40</v>
      </c>
      <c r="K8" s="22">
        <v>3</v>
      </c>
      <c r="L8" s="33">
        <f t="shared" ref="L8" si="2">(I8+J8)</f>
        <v>123</v>
      </c>
      <c r="M8" s="75">
        <f t="shared" ref="M8:N8" si="3">SUM(E8,I8)</f>
        <v>174</v>
      </c>
      <c r="N8" s="76">
        <f t="shared" si="3"/>
        <v>73</v>
      </c>
      <c r="O8" s="77">
        <f t="shared" ref="O8" si="4">SUM(M8:N8)</f>
        <v>247</v>
      </c>
      <c r="P8" s="70">
        <f t="shared" ref="P8" si="5">SUM(G8,K8)</f>
        <v>7</v>
      </c>
      <c r="Q8" s="34"/>
    </row>
    <row r="9" spans="1:17" ht="17.100000000000001" customHeight="1" x14ac:dyDescent="0.25">
      <c r="A9" s="57" t="s">
        <v>33</v>
      </c>
      <c r="B9" s="79" t="s">
        <v>34</v>
      </c>
      <c r="C9" s="60" t="s">
        <v>35</v>
      </c>
      <c r="D9" s="89" t="s">
        <v>38</v>
      </c>
      <c r="E9" s="6">
        <v>92</v>
      </c>
      <c r="F9" s="5">
        <v>43</v>
      </c>
      <c r="G9" s="16">
        <v>1</v>
      </c>
      <c r="H9" s="19">
        <f>(E9+F9)</f>
        <v>135</v>
      </c>
      <c r="I9" s="23">
        <v>93</v>
      </c>
      <c r="J9" s="24">
        <v>62</v>
      </c>
      <c r="K9" s="25">
        <v>1</v>
      </c>
      <c r="L9" s="19">
        <f>(I9+J9)</f>
        <v>155</v>
      </c>
      <c r="M9" s="12">
        <f>SUM(E9,I9)</f>
        <v>185</v>
      </c>
      <c r="N9" s="13">
        <f>SUM(F9,J9)</f>
        <v>105</v>
      </c>
      <c r="O9" s="7">
        <f>SUM(M9:N9)</f>
        <v>290</v>
      </c>
      <c r="P9" s="71">
        <f>SUM(G9,K9)</f>
        <v>2</v>
      </c>
      <c r="Q9" s="35"/>
    </row>
    <row r="10" spans="1:17" ht="17.100000000000001" customHeight="1" thickBot="1" x14ac:dyDescent="0.3">
      <c r="A10" s="58"/>
      <c r="B10" s="82"/>
      <c r="C10" s="97"/>
      <c r="D10" s="91"/>
      <c r="E10" s="9"/>
      <c r="F10" s="8"/>
      <c r="G10" s="17"/>
      <c r="H10" s="33">
        <f>(E10+F10)</f>
        <v>0</v>
      </c>
      <c r="I10" s="20"/>
      <c r="J10" s="21"/>
      <c r="K10" s="22"/>
      <c r="L10" s="33">
        <f>(I10+J10)</f>
        <v>0</v>
      </c>
      <c r="M10" s="14">
        <f>SUM(E10,I10)</f>
        <v>0</v>
      </c>
      <c r="N10" s="15">
        <f>SUM(F10,J10)</f>
        <v>0</v>
      </c>
      <c r="O10" s="10">
        <f>SUM(M10:N10)</f>
        <v>0</v>
      </c>
      <c r="P10" s="70">
        <f>SUM(G10,K10)</f>
        <v>0</v>
      </c>
      <c r="Q10" s="34"/>
    </row>
    <row r="11" spans="1:17" ht="17.100000000000001" customHeight="1" x14ac:dyDescent="0.25">
      <c r="A11" s="59" t="s">
        <v>37</v>
      </c>
      <c r="B11" s="102" t="s">
        <v>36</v>
      </c>
      <c r="C11" s="60" t="s">
        <v>35</v>
      </c>
      <c r="D11" s="89" t="s">
        <v>39</v>
      </c>
      <c r="E11" s="6">
        <v>88</v>
      </c>
      <c r="F11" s="5">
        <v>23</v>
      </c>
      <c r="G11" s="16">
        <v>5</v>
      </c>
      <c r="H11" s="19">
        <f t="shared" ref="H11:H12" si="6">(E11+F11)</f>
        <v>111</v>
      </c>
      <c r="I11" s="23">
        <v>76</v>
      </c>
      <c r="J11" s="24">
        <v>43</v>
      </c>
      <c r="K11" s="25">
        <v>2</v>
      </c>
      <c r="L11" s="19">
        <f t="shared" ref="L11:L12" si="7">(I11+J11)</f>
        <v>119</v>
      </c>
      <c r="M11" s="12">
        <f t="shared" ref="M11:N12" si="8">SUM(E11,I11)</f>
        <v>164</v>
      </c>
      <c r="N11" s="13">
        <f t="shared" si="8"/>
        <v>66</v>
      </c>
      <c r="O11" s="7">
        <f t="shared" ref="O11:O12" si="9">SUM(M11:N11)</f>
        <v>230</v>
      </c>
      <c r="P11" s="71">
        <f t="shared" ref="P11:P12" si="10">SUM(G11,K11)</f>
        <v>7</v>
      </c>
      <c r="Q11" s="35"/>
    </row>
    <row r="12" spans="1:17" ht="17.100000000000001" customHeight="1" thickBot="1" x14ac:dyDescent="0.3">
      <c r="A12" s="58"/>
      <c r="B12" s="82"/>
      <c r="C12" s="104" t="s">
        <v>35</v>
      </c>
      <c r="D12" s="91" t="s">
        <v>38</v>
      </c>
      <c r="E12" s="9">
        <v>78</v>
      </c>
      <c r="F12" s="8">
        <v>41</v>
      </c>
      <c r="G12" s="17">
        <v>1</v>
      </c>
      <c r="H12" s="33">
        <f t="shared" si="6"/>
        <v>119</v>
      </c>
      <c r="I12" s="20">
        <v>82</v>
      </c>
      <c r="J12" s="21">
        <v>40</v>
      </c>
      <c r="K12" s="22">
        <v>3</v>
      </c>
      <c r="L12" s="33">
        <f t="shared" si="7"/>
        <v>122</v>
      </c>
      <c r="M12" s="14">
        <f t="shared" si="8"/>
        <v>160</v>
      </c>
      <c r="N12" s="15">
        <f t="shared" si="8"/>
        <v>81</v>
      </c>
      <c r="O12" s="10">
        <f t="shared" si="9"/>
        <v>241</v>
      </c>
      <c r="P12" s="70">
        <f t="shared" si="10"/>
        <v>4</v>
      </c>
      <c r="Q12" s="34"/>
    </row>
    <row r="13" spans="1:17" ht="17.100000000000001" customHeight="1" x14ac:dyDescent="0.25">
      <c r="A13" s="59" t="s">
        <v>54</v>
      </c>
      <c r="B13" s="103" t="s">
        <v>36</v>
      </c>
      <c r="C13" s="60" t="s">
        <v>35</v>
      </c>
      <c r="D13" s="89" t="s">
        <v>39</v>
      </c>
      <c r="E13" s="6">
        <v>90</v>
      </c>
      <c r="F13" s="5">
        <v>17</v>
      </c>
      <c r="G13" s="16">
        <v>7</v>
      </c>
      <c r="H13" s="19">
        <f>(E13+F13)</f>
        <v>107</v>
      </c>
      <c r="I13" s="23">
        <v>82</v>
      </c>
      <c r="J13" s="24">
        <v>22</v>
      </c>
      <c r="K13" s="25">
        <v>3</v>
      </c>
      <c r="L13" s="19">
        <f>(I13+J13)</f>
        <v>104</v>
      </c>
      <c r="M13" s="12">
        <f t="shared" ref="M13:N16" si="11">SUM(E13,I13)</f>
        <v>172</v>
      </c>
      <c r="N13" s="13">
        <f t="shared" si="11"/>
        <v>39</v>
      </c>
      <c r="O13" s="7">
        <f>SUM(M13:N13)</f>
        <v>211</v>
      </c>
      <c r="P13" s="71">
        <f>SUM(G13,K13)</f>
        <v>10</v>
      </c>
      <c r="Q13" s="35"/>
    </row>
    <row r="14" spans="1:17" ht="17.100000000000001" customHeight="1" thickBot="1" x14ac:dyDescent="0.3">
      <c r="A14" s="18"/>
      <c r="B14" s="82"/>
      <c r="C14" s="98" t="s">
        <v>35</v>
      </c>
      <c r="D14" s="91" t="s">
        <v>38</v>
      </c>
      <c r="E14" s="9">
        <v>88</v>
      </c>
      <c r="F14" s="8">
        <v>16</v>
      </c>
      <c r="G14" s="17">
        <v>7</v>
      </c>
      <c r="H14" s="33">
        <f>(E14+F14)</f>
        <v>104</v>
      </c>
      <c r="I14" s="20">
        <v>82</v>
      </c>
      <c r="J14" s="21">
        <v>29</v>
      </c>
      <c r="K14" s="22">
        <v>13</v>
      </c>
      <c r="L14" s="33">
        <f>(I14+J14)</f>
        <v>111</v>
      </c>
      <c r="M14" s="14">
        <f t="shared" si="11"/>
        <v>170</v>
      </c>
      <c r="N14" s="15">
        <f t="shared" si="11"/>
        <v>45</v>
      </c>
      <c r="O14" s="10">
        <f>SUM(M14:N14)</f>
        <v>215</v>
      </c>
      <c r="P14" s="70">
        <f>SUM(G14,K14)</f>
        <v>20</v>
      </c>
      <c r="Q14" s="34"/>
    </row>
    <row r="15" spans="1:17" ht="17.100000000000001" customHeight="1" x14ac:dyDescent="0.25">
      <c r="A15" s="59" t="s">
        <v>55</v>
      </c>
      <c r="B15" s="79" t="s">
        <v>40</v>
      </c>
      <c r="C15" s="60" t="s">
        <v>35</v>
      </c>
      <c r="D15" s="89" t="s">
        <v>38</v>
      </c>
      <c r="E15" s="6">
        <v>91</v>
      </c>
      <c r="F15" s="5">
        <v>27</v>
      </c>
      <c r="G15" s="16">
        <v>3</v>
      </c>
      <c r="H15" s="19">
        <f>(E15+F15)</f>
        <v>118</v>
      </c>
      <c r="I15" s="23">
        <v>82</v>
      </c>
      <c r="J15" s="24">
        <v>34</v>
      </c>
      <c r="K15" s="25">
        <v>4</v>
      </c>
      <c r="L15" s="19">
        <f>(I15+J15)</f>
        <v>116</v>
      </c>
      <c r="M15" s="12">
        <f t="shared" si="11"/>
        <v>173</v>
      </c>
      <c r="N15" s="13">
        <f t="shared" si="11"/>
        <v>61</v>
      </c>
      <c r="O15" s="7">
        <f>SUM(M15:N15)</f>
        <v>234</v>
      </c>
      <c r="P15" s="71">
        <f>SUM(G15,K15)</f>
        <v>7</v>
      </c>
      <c r="Q15" s="35"/>
    </row>
    <row r="16" spans="1:17" ht="17.100000000000001" customHeight="1" thickBot="1" x14ac:dyDescent="0.3">
      <c r="A16" s="58"/>
      <c r="B16" s="82"/>
      <c r="C16" s="96"/>
      <c r="D16" s="91"/>
      <c r="E16" s="36"/>
      <c r="F16" s="37"/>
      <c r="G16" s="38"/>
      <c r="H16" s="33">
        <f>(E16+F16)</f>
        <v>0</v>
      </c>
      <c r="I16" s="39"/>
      <c r="J16" s="40"/>
      <c r="K16" s="41"/>
      <c r="L16" s="33">
        <f>(I16+J16)</f>
        <v>0</v>
      </c>
      <c r="M16" s="42">
        <f t="shared" si="11"/>
        <v>0</v>
      </c>
      <c r="N16" s="43">
        <f t="shared" si="11"/>
        <v>0</v>
      </c>
      <c r="O16" s="44">
        <f>SUM(M16:N16)</f>
        <v>0</v>
      </c>
      <c r="P16" s="72">
        <f>SUM(G16,K16)</f>
        <v>0</v>
      </c>
      <c r="Q16" s="35"/>
    </row>
    <row r="17" spans="1:16" ht="16.5" customHeight="1" x14ac:dyDescent="0.25">
      <c r="A17" s="26" t="s">
        <v>56</v>
      </c>
      <c r="B17" s="79" t="s">
        <v>40</v>
      </c>
      <c r="C17" s="60" t="s">
        <v>35</v>
      </c>
      <c r="D17" s="89" t="s">
        <v>39</v>
      </c>
      <c r="E17" s="6">
        <v>92</v>
      </c>
      <c r="F17" s="5">
        <v>51</v>
      </c>
      <c r="G17" s="16">
        <v>2</v>
      </c>
      <c r="H17" s="19">
        <f t="shared" ref="H17:H21" si="12">(E17+F17)</f>
        <v>143</v>
      </c>
      <c r="I17" s="23">
        <v>83</v>
      </c>
      <c r="J17" s="24">
        <v>27</v>
      </c>
      <c r="K17" s="25">
        <v>2</v>
      </c>
      <c r="L17" s="19">
        <f t="shared" ref="L17:L21" si="13">(I17+J17)</f>
        <v>110</v>
      </c>
      <c r="M17" s="12">
        <f t="shared" ref="M17:N20" si="14">SUM(E17,I17)</f>
        <v>175</v>
      </c>
      <c r="N17" s="13">
        <f t="shared" si="14"/>
        <v>78</v>
      </c>
      <c r="O17" s="7">
        <f t="shared" ref="O17:O21" si="15">SUM(M17:N17)</f>
        <v>253</v>
      </c>
      <c r="P17" s="71">
        <f t="shared" ref="P17:P21" si="16">SUM(G17,K17)</f>
        <v>4</v>
      </c>
    </row>
    <row r="18" spans="1:16" ht="16.5" customHeight="1" thickBot="1" x14ac:dyDescent="0.3">
      <c r="A18" s="58"/>
      <c r="B18" s="82"/>
      <c r="C18" s="62"/>
      <c r="D18" s="87"/>
      <c r="E18" s="9"/>
      <c r="F18" s="8"/>
      <c r="G18" s="17"/>
      <c r="H18" s="33">
        <f t="shared" si="12"/>
        <v>0</v>
      </c>
      <c r="I18" s="20"/>
      <c r="J18" s="21"/>
      <c r="K18" s="22"/>
      <c r="L18" s="33">
        <f t="shared" si="13"/>
        <v>0</v>
      </c>
      <c r="M18" s="14">
        <f t="shared" si="14"/>
        <v>0</v>
      </c>
      <c r="N18" s="15">
        <f t="shared" si="14"/>
        <v>0</v>
      </c>
      <c r="O18" s="10">
        <f t="shared" si="15"/>
        <v>0</v>
      </c>
      <c r="P18" s="70">
        <f t="shared" si="16"/>
        <v>0</v>
      </c>
    </row>
    <row r="19" spans="1:16" ht="16.5" customHeight="1" x14ac:dyDescent="0.25">
      <c r="A19" s="26" t="s">
        <v>57</v>
      </c>
      <c r="B19" s="79" t="s">
        <v>58</v>
      </c>
      <c r="C19" s="60" t="s">
        <v>35</v>
      </c>
      <c r="D19" s="89" t="s">
        <v>38</v>
      </c>
      <c r="E19" s="6">
        <v>81</v>
      </c>
      <c r="F19" s="5">
        <v>16</v>
      </c>
      <c r="G19" s="16">
        <v>8</v>
      </c>
      <c r="H19" s="19">
        <f t="shared" si="12"/>
        <v>97</v>
      </c>
      <c r="I19" s="23">
        <v>73</v>
      </c>
      <c r="J19" s="24">
        <v>27</v>
      </c>
      <c r="K19" s="25">
        <v>5</v>
      </c>
      <c r="L19" s="19">
        <f t="shared" si="13"/>
        <v>100</v>
      </c>
      <c r="M19" s="12">
        <f t="shared" si="14"/>
        <v>154</v>
      </c>
      <c r="N19" s="13">
        <f t="shared" si="14"/>
        <v>43</v>
      </c>
      <c r="O19" s="7">
        <f t="shared" si="15"/>
        <v>197</v>
      </c>
      <c r="P19" s="71">
        <f t="shared" si="16"/>
        <v>13</v>
      </c>
    </row>
    <row r="20" spans="1:16" ht="16.5" customHeight="1" thickBot="1" x14ac:dyDescent="0.3">
      <c r="A20" s="18"/>
      <c r="B20" s="82"/>
      <c r="C20" s="62"/>
      <c r="D20" s="87"/>
      <c r="E20" s="9"/>
      <c r="F20" s="8"/>
      <c r="G20" s="17"/>
      <c r="H20" s="33">
        <f t="shared" si="12"/>
        <v>0</v>
      </c>
      <c r="I20" s="20"/>
      <c r="J20" s="21"/>
      <c r="K20" s="22"/>
      <c r="L20" s="33">
        <f t="shared" si="13"/>
        <v>0</v>
      </c>
      <c r="M20" s="14">
        <f t="shared" si="14"/>
        <v>0</v>
      </c>
      <c r="N20" s="15">
        <f t="shared" si="14"/>
        <v>0</v>
      </c>
      <c r="O20" s="10">
        <f t="shared" si="15"/>
        <v>0</v>
      </c>
      <c r="P20" s="70">
        <f t="shared" si="16"/>
        <v>0</v>
      </c>
    </row>
    <row r="21" spans="1:16" ht="16.5" customHeight="1" x14ac:dyDescent="0.25">
      <c r="A21" s="59" t="s">
        <v>41</v>
      </c>
      <c r="B21" s="81" t="s">
        <v>42</v>
      </c>
      <c r="C21" s="60" t="s">
        <v>59</v>
      </c>
      <c r="D21" s="89" t="s">
        <v>39</v>
      </c>
      <c r="E21" s="6">
        <v>89</v>
      </c>
      <c r="F21" s="5">
        <v>35</v>
      </c>
      <c r="G21" s="16">
        <v>8</v>
      </c>
      <c r="H21" s="19">
        <f t="shared" si="12"/>
        <v>124</v>
      </c>
      <c r="I21" s="23">
        <v>79</v>
      </c>
      <c r="J21" s="24">
        <v>39</v>
      </c>
      <c r="K21" s="25">
        <v>3</v>
      </c>
      <c r="L21" s="19">
        <f t="shared" si="13"/>
        <v>118</v>
      </c>
      <c r="M21" s="12">
        <f t="shared" ref="M21:N21" si="17">SUM(E21,I21)</f>
        <v>168</v>
      </c>
      <c r="N21" s="13">
        <f t="shared" si="17"/>
        <v>74</v>
      </c>
      <c r="O21" s="7">
        <f t="shared" si="15"/>
        <v>242</v>
      </c>
      <c r="P21" s="71">
        <f t="shared" si="16"/>
        <v>11</v>
      </c>
    </row>
    <row r="22" spans="1:16" ht="16.5" customHeight="1" thickBot="1" x14ac:dyDescent="0.3">
      <c r="A22" s="18"/>
      <c r="B22" s="82"/>
      <c r="C22" s="62"/>
      <c r="D22" s="87" t="s">
        <v>38</v>
      </c>
      <c r="E22" s="36">
        <v>66</v>
      </c>
      <c r="F22" s="37">
        <v>35</v>
      </c>
      <c r="G22" s="38">
        <v>4</v>
      </c>
      <c r="H22" s="33">
        <f t="shared" ref="H22" si="18">(E22+F22)</f>
        <v>101</v>
      </c>
      <c r="I22" s="39">
        <v>82</v>
      </c>
      <c r="J22" s="40">
        <v>26</v>
      </c>
      <c r="K22" s="41">
        <v>7</v>
      </c>
      <c r="L22" s="33">
        <f t="shared" ref="L22" si="19">(I22+J22)</f>
        <v>108</v>
      </c>
      <c r="M22" s="42">
        <f t="shared" ref="M22" si="20">SUM(E22,I22)</f>
        <v>148</v>
      </c>
      <c r="N22" s="43">
        <f t="shared" ref="N22" si="21">SUM(F22,J22)</f>
        <v>61</v>
      </c>
      <c r="O22" s="44">
        <f t="shared" ref="O22" si="22">SUM(M22:N22)</f>
        <v>209</v>
      </c>
      <c r="P22" s="72">
        <f t="shared" ref="P22:P28" si="23">SUM(G22,K22)</f>
        <v>11</v>
      </c>
    </row>
    <row r="23" spans="1:16" ht="16.5" customHeight="1" x14ac:dyDescent="0.25">
      <c r="A23" s="26" t="s">
        <v>43</v>
      </c>
      <c r="B23" s="81" t="s">
        <v>42</v>
      </c>
      <c r="C23" s="60" t="s">
        <v>59</v>
      </c>
      <c r="D23" s="89" t="s">
        <v>39</v>
      </c>
      <c r="E23" s="6">
        <v>83</v>
      </c>
      <c r="F23" s="5">
        <v>42</v>
      </c>
      <c r="G23" s="16">
        <v>4</v>
      </c>
      <c r="H23" s="19">
        <f>(E23+F23)</f>
        <v>125</v>
      </c>
      <c r="I23" s="23">
        <v>92</v>
      </c>
      <c r="J23" s="24">
        <v>26</v>
      </c>
      <c r="K23" s="25">
        <v>5</v>
      </c>
      <c r="L23" s="19">
        <f>(I23+J23)</f>
        <v>118</v>
      </c>
      <c r="M23" s="12">
        <f>SUM(E23,I23)</f>
        <v>175</v>
      </c>
      <c r="N23" s="13">
        <f>SUM(F23,J23)</f>
        <v>68</v>
      </c>
      <c r="O23" s="7">
        <f>SUM(M23:N23)</f>
        <v>243</v>
      </c>
      <c r="P23" s="71">
        <f>SUM(G23,K23)</f>
        <v>9</v>
      </c>
    </row>
    <row r="24" spans="1:16" ht="16.5" customHeight="1" thickBot="1" x14ac:dyDescent="0.3">
      <c r="A24" s="18"/>
      <c r="B24" s="82"/>
      <c r="C24" s="62"/>
      <c r="D24" s="87" t="s">
        <v>38</v>
      </c>
      <c r="E24" s="9">
        <v>82</v>
      </c>
      <c r="F24" s="8">
        <v>26</v>
      </c>
      <c r="G24" s="17">
        <v>5</v>
      </c>
      <c r="H24" s="33">
        <f>(E24+F24)</f>
        <v>108</v>
      </c>
      <c r="I24" s="20">
        <v>71</v>
      </c>
      <c r="J24" s="21">
        <v>21</v>
      </c>
      <c r="K24" s="22">
        <v>6</v>
      </c>
      <c r="L24" s="33">
        <f>(I24+J24)</f>
        <v>92</v>
      </c>
      <c r="M24" s="14">
        <f>SUM(E24,I24)</f>
        <v>153</v>
      </c>
      <c r="N24" s="15">
        <f>SUM(F24,J24)</f>
        <v>47</v>
      </c>
      <c r="O24" s="10">
        <f>SUM(M24:N24)</f>
        <v>200</v>
      </c>
      <c r="P24" s="70">
        <f>SUM(G24,K24)</f>
        <v>11</v>
      </c>
    </row>
    <row r="25" spans="1:16" ht="16.5" customHeight="1" x14ac:dyDescent="0.25">
      <c r="A25" s="59" t="s">
        <v>61</v>
      </c>
      <c r="B25" s="81" t="s">
        <v>44</v>
      </c>
      <c r="C25" s="60" t="s">
        <v>60</v>
      </c>
      <c r="D25" s="89" t="s">
        <v>38</v>
      </c>
      <c r="E25" s="6">
        <v>69</v>
      </c>
      <c r="F25" s="5">
        <v>25</v>
      </c>
      <c r="G25" s="16">
        <v>8</v>
      </c>
      <c r="H25" s="19">
        <f t="shared" ref="H25:H26" si="24">(E25+F25)</f>
        <v>94</v>
      </c>
      <c r="I25" s="23">
        <v>71</v>
      </c>
      <c r="J25" s="24">
        <v>31</v>
      </c>
      <c r="K25" s="25">
        <v>4</v>
      </c>
      <c r="L25" s="19">
        <f t="shared" ref="L25:L26" si="25">(I25+J25)</f>
        <v>102</v>
      </c>
      <c r="M25" s="12">
        <f t="shared" ref="M25:N26" si="26">SUM(E25,I25)</f>
        <v>140</v>
      </c>
      <c r="N25" s="13">
        <f t="shared" si="26"/>
        <v>56</v>
      </c>
      <c r="O25" s="7">
        <f t="shared" ref="O25:O26" si="27">SUM(M25:N25)</f>
        <v>196</v>
      </c>
      <c r="P25" s="71">
        <f t="shared" ref="P25:P27" si="28">SUM(G25,K25)</f>
        <v>12</v>
      </c>
    </row>
    <row r="26" spans="1:16" ht="16.5" customHeight="1" thickBot="1" x14ac:dyDescent="0.3">
      <c r="A26" s="18"/>
      <c r="B26" s="82"/>
      <c r="C26" s="62"/>
      <c r="D26" s="87"/>
      <c r="E26" s="9"/>
      <c r="F26" s="8"/>
      <c r="G26" s="17"/>
      <c r="H26" s="33">
        <f t="shared" si="24"/>
        <v>0</v>
      </c>
      <c r="I26" s="20"/>
      <c r="J26" s="21"/>
      <c r="K26" s="22"/>
      <c r="L26" s="33">
        <f t="shared" si="25"/>
        <v>0</v>
      </c>
      <c r="M26" s="14">
        <f t="shared" si="26"/>
        <v>0</v>
      </c>
      <c r="N26" s="15">
        <f t="shared" si="26"/>
        <v>0</v>
      </c>
      <c r="O26" s="10">
        <f t="shared" si="27"/>
        <v>0</v>
      </c>
      <c r="P26" s="70">
        <f t="shared" si="28"/>
        <v>0</v>
      </c>
    </row>
    <row r="27" spans="1:16" ht="16.5" customHeight="1" x14ac:dyDescent="0.25">
      <c r="A27" s="59" t="s">
        <v>62</v>
      </c>
      <c r="B27" s="81" t="s">
        <v>44</v>
      </c>
      <c r="C27" s="60" t="s">
        <v>60</v>
      </c>
      <c r="D27" s="89" t="s">
        <v>39</v>
      </c>
      <c r="E27" s="6">
        <v>74</v>
      </c>
      <c r="F27" s="5">
        <v>45</v>
      </c>
      <c r="G27" s="16">
        <v>2</v>
      </c>
      <c r="H27" s="19">
        <f>(E27+F27)</f>
        <v>119</v>
      </c>
      <c r="I27" s="23">
        <v>92</v>
      </c>
      <c r="J27" s="24">
        <v>44</v>
      </c>
      <c r="K27" s="25">
        <v>1</v>
      </c>
      <c r="L27" s="19">
        <f>(I27+J27)</f>
        <v>136</v>
      </c>
      <c r="M27" s="12">
        <f>SUM(E27,I27)</f>
        <v>166</v>
      </c>
      <c r="N27" s="13">
        <f>SUM(F27,J27)</f>
        <v>89</v>
      </c>
      <c r="O27" s="7">
        <f>SUM(M27:N27)</f>
        <v>255</v>
      </c>
      <c r="P27" s="71">
        <f t="shared" si="28"/>
        <v>3</v>
      </c>
    </row>
    <row r="28" spans="1:16" ht="16.5" customHeight="1" thickBot="1" x14ac:dyDescent="0.3">
      <c r="A28" s="58"/>
      <c r="B28" s="82"/>
      <c r="C28" s="92"/>
      <c r="D28" s="87" t="s">
        <v>38</v>
      </c>
      <c r="E28" s="36">
        <v>87</v>
      </c>
      <c r="F28" s="37">
        <v>26</v>
      </c>
      <c r="G28" s="38">
        <v>5</v>
      </c>
      <c r="H28" s="33">
        <f>(E28+F28)</f>
        <v>113</v>
      </c>
      <c r="I28" s="39">
        <v>89</v>
      </c>
      <c r="J28" s="40">
        <v>34</v>
      </c>
      <c r="K28" s="41">
        <v>5</v>
      </c>
      <c r="L28" s="33">
        <f>(I28+J28)</f>
        <v>123</v>
      </c>
      <c r="M28" s="42">
        <f>SUM(E28,I28)</f>
        <v>176</v>
      </c>
      <c r="N28" s="43">
        <f>SUM(F28,J28)</f>
        <v>60</v>
      </c>
      <c r="O28" s="44">
        <f>SUM(M28:N28)</f>
        <v>236</v>
      </c>
      <c r="P28" s="72">
        <f t="shared" si="23"/>
        <v>10</v>
      </c>
    </row>
    <row r="29" spans="1:16" ht="16.5" customHeight="1" x14ac:dyDescent="0.25">
      <c r="A29" s="26" t="s">
        <v>63</v>
      </c>
      <c r="B29" s="81" t="s">
        <v>44</v>
      </c>
      <c r="C29" s="60" t="s">
        <v>60</v>
      </c>
      <c r="D29" s="86" t="s">
        <v>38</v>
      </c>
      <c r="E29" s="6">
        <v>93</v>
      </c>
      <c r="F29" s="5">
        <v>26</v>
      </c>
      <c r="G29" s="16">
        <v>7</v>
      </c>
      <c r="H29" s="19">
        <f t="shared" ref="H29:H36" si="29">(E29+F29)</f>
        <v>119</v>
      </c>
      <c r="I29" s="23">
        <v>86</v>
      </c>
      <c r="J29" s="24">
        <v>17</v>
      </c>
      <c r="K29" s="25">
        <v>9</v>
      </c>
      <c r="L29" s="19">
        <f t="shared" ref="L29:L36" si="30">(I29+J29)</f>
        <v>103</v>
      </c>
      <c r="M29" s="12">
        <f t="shared" ref="M29:M36" si="31">SUM(E29,I29)</f>
        <v>179</v>
      </c>
      <c r="N29" s="13">
        <f t="shared" ref="N29:N36" si="32">SUM(F29,J29)</f>
        <v>43</v>
      </c>
      <c r="O29" s="7">
        <f t="shared" ref="O29:O36" si="33">SUM(M29:N29)</f>
        <v>222</v>
      </c>
      <c r="P29" s="71">
        <f t="shared" ref="P29:P36" si="34">SUM(G29,K29)</f>
        <v>16</v>
      </c>
    </row>
    <row r="30" spans="1:16" ht="16.5" customHeight="1" thickBot="1" x14ac:dyDescent="0.3">
      <c r="A30" s="18"/>
      <c r="B30" s="82"/>
      <c r="C30" s="92"/>
      <c r="D30" s="87"/>
      <c r="E30" s="9"/>
      <c r="F30" s="8"/>
      <c r="G30" s="17"/>
      <c r="H30" s="33">
        <f t="shared" si="29"/>
        <v>0</v>
      </c>
      <c r="I30" s="20"/>
      <c r="J30" s="21"/>
      <c r="K30" s="22"/>
      <c r="L30" s="33">
        <f t="shared" si="30"/>
        <v>0</v>
      </c>
      <c r="M30" s="14">
        <f t="shared" si="31"/>
        <v>0</v>
      </c>
      <c r="N30" s="15">
        <f t="shared" si="32"/>
        <v>0</v>
      </c>
      <c r="O30" s="10">
        <f t="shared" si="33"/>
        <v>0</v>
      </c>
      <c r="P30" s="70">
        <f t="shared" si="34"/>
        <v>0</v>
      </c>
    </row>
    <row r="31" spans="1:16" ht="16.5" customHeight="1" x14ac:dyDescent="0.25">
      <c r="A31" s="90" t="s">
        <v>64</v>
      </c>
      <c r="B31" s="81" t="s">
        <v>44</v>
      </c>
      <c r="C31" s="60" t="s">
        <v>60</v>
      </c>
      <c r="D31" s="86" t="s">
        <v>39</v>
      </c>
      <c r="E31" s="6">
        <v>73</v>
      </c>
      <c r="F31" s="5">
        <v>26</v>
      </c>
      <c r="G31" s="16">
        <v>6</v>
      </c>
      <c r="H31" s="19">
        <f t="shared" si="29"/>
        <v>99</v>
      </c>
      <c r="I31" s="23">
        <v>73</v>
      </c>
      <c r="J31" s="24">
        <v>17</v>
      </c>
      <c r="K31" s="25">
        <v>6</v>
      </c>
      <c r="L31" s="19">
        <f t="shared" si="30"/>
        <v>90</v>
      </c>
      <c r="M31" s="12">
        <f t="shared" si="31"/>
        <v>146</v>
      </c>
      <c r="N31" s="13">
        <f t="shared" si="32"/>
        <v>43</v>
      </c>
      <c r="O31" s="7">
        <f t="shared" si="33"/>
        <v>189</v>
      </c>
      <c r="P31" s="71">
        <f t="shared" si="34"/>
        <v>12</v>
      </c>
    </row>
    <row r="32" spans="1:16" ht="16.5" customHeight="1" thickBot="1" x14ac:dyDescent="0.3">
      <c r="A32" s="18"/>
      <c r="B32" s="82"/>
      <c r="C32" s="92"/>
      <c r="D32" s="87" t="s">
        <v>38</v>
      </c>
      <c r="E32" s="36">
        <v>69</v>
      </c>
      <c r="F32" s="37">
        <v>35</v>
      </c>
      <c r="G32" s="38">
        <v>3</v>
      </c>
      <c r="H32" s="33">
        <f t="shared" si="29"/>
        <v>104</v>
      </c>
      <c r="I32" s="39">
        <v>91</v>
      </c>
      <c r="J32" s="40">
        <v>34</v>
      </c>
      <c r="K32" s="41">
        <v>3</v>
      </c>
      <c r="L32" s="33">
        <f t="shared" si="30"/>
        <v>125</v>
      </c>
      <c r="M32" s="42">
        <f t="shared" si="31"/>
        <v>160</v>
      </c>
      <c r="N32" s="43">
        <f t="shared" si="32"/>
        <v>69</v>
      </c>
      <c r="O32" s="44">
        <f t="shared" si="33"/>
        <v>229</v>
      </c>
      <c r="P32" s="72">
        <f t="shared" si="34"/>
        <v>6</v>
      </c>
    </row>
    <row r="33" spans="1:16" ht="16.5" customHeight="1" x14ac:dyDescent="0.25">
      <c r="A33" s="59"/>
      <c r="B33" s="81"/>
      <c r="C33" s="88"/>
      <c r="D33" s="89"/>
      <c r="E33" s="6"/>
      <c r="F33" s="5"/>
      <c r="G33" s="16"/>
      <c r="H33" s="19">
        <f>(E33+F33)</f>
        <v>0</v>
      </c>
      <c r="I33" s="23"/>
      <c r="J33" s="24"/>
      <c r="K33" s="25"/>
      <c r="L33" s="19">
        <f>(I33+J33)</f>
        <v>0</v>
      </c>
      <c r="M33" s="12">
        <f>SUM(E33,I33)</f>
        <v>0</v>
      </c>
      <c r="N33" s="13">
        <f>SUM(F33,J33)</f>
        <v>0</v>
      </c>
      <c r="O33" s="7">
        <f>SUM(M33:N33)</f>
        <v>0</v>
      </c>
      <c r="P33" s="71">
        <f>SUM(G33,K33)</f>
        <v>0</v>
      </c>
    </row>
    <row r="34" spans="1:16" ht="16.5" customHeight="1" thickBot="1" x14ac:dyDescent="0.3">
      <c r="A34" s="58"/>
      <c r="B34" s="82"/>
      <c r="C34" s="92"/>
      <c r="D34" s="87"/>
      <c r="E34" s="9"/>
      <c r="F34" s="8"/>
      <c r="G34" s="17"/>
      <c r="H34" s="33">
        <f>(E34+F34)</f>
        <v>0</v>
      </c>
      <c r="I34" s="20"/>
      <c r="J34" s="21"/>
      <c r="K34" s="22"/>
      <c r="L34" s="33">
        <f>(I34+J34)</f>
        <v>0</v>
      </c>
      <c r="M34" s="14">
        <f>SUM(E34,I34)</f>
        <v>0</v>
      </c>
      <c r="N34" s="15">
        <f>SUM(F34,J34)</f>
        <v>0</v>
      </c>
      <c r="O34" s="10">
        <f>SUM(M34:N34)</f>
        <v>0</v>
      </c>
      <c r="P34" s="70">
        <f>SUM(G34,K34)</f>
        <v>0</v>
      </c>
    </row>
    <row r="35" spans="1:16" ht="16.5" customHeight="1" x14ac:dyDescent="0.25">
      <c r="A35" s="26"/>
      <c r="B35" s="81"/>
      <c r="C35" s="88"/>
      <c r="D35" s="86"/>
      <c r="E35" s="6"/>
      <c r="F35" s="5"/>
      <c r="G35" s="16"/>
      <c r="H35" s="19">
        <f t="shared" si="29"/>
        <v>0</v>
      </c>
      <c r="I35" s="23"/>
      <c r="J35" s="24"/>
      <c r="K35" s="25"/>
      <c r="L35" s="19">
        <f t="shared" si="30"/>
        <v>0</v>
      </c>
      <c r="M35" s="12">
        <f t="shared" si="31"/>
        <v>0</v>
      </c>
      <c r="N35" s="13">
        <f t="shared" si="32"/>
        <v>0</v>
      </c>
      <c r="O35" s="7">
        <f t="shared" si="33"/>
        <v>0</v>
      </c>
      <c r="P35" s="71">
        <f t="shared" si="34"/>
        <v>0</v>
      </c>
    </row>
    <row r="36" spans="1:16" ht="16.5" customHeight="1" thickBot="1" x14ac:dyDescent="0.3">
      <c r="A36" s="18"/>
      <c r="B36" s="82"/>
      <c r="C36" s="92"/>
      <c r="D36" s="87"/>
      <c r="E36" s="36"/>
      <c r="F36" s="37"/>
      <c r="G36" s="38"/>
      <c r="H36" s="33">
        <f t="shared" si="29"/>
        <v>0</v>
      </c>
      <c r="I36" s="39"/>
      <c r="J36" s="40"/>
      <c r="K36" s="41"/>
      <c r="L36" s="33">
        <f t="shared" si="30"/>
        <v>0</v>
      </c>
      <c r="M36" s="42">
        <f t="shared" si="31"/>
        <v>0</v>
      </c>
      <c r="N36" s="43">
        <f t="shared" si="32"/>
        <v>0</v>
      </c>
      <c r="O36" s="44">
        <f t="shared" si="33"/>
        <v>0</v>
      </c>
      <c r="P36" s="72">
        <f t="shared" si="34"/>
        <v>0</v>
      </c>
    </row>
    <row r="37" spans="1:16" ht="16.5" customHeight="1" x14ac:dyDescent="0.25">
      <c r="A37" s="90"/>
      <c r="B37" s="81"/>
      <c r="C37" s="88"/>
      <c r="D37" s="86"/>
      <c r="E37" s="6"/>
      <c r="F37" s="5"/>
      <c r="G37" s="16"/>
      <c r="H37" s="19">
        <f>(E37+F37)</f>
        <v>0</v>
      </c>
      <c r="I37" s="23"/>
      <c r="J37" s="24"/>
      <c r="K37" s="25"/>
      <c r="L37" s="19">
        <f>(I37+J37)</f>
        <v>0</v>
      </c>
      <c r="M37" s="12">
        <f t="shared" ref="M37:N42" si="35">SUM(E37,I37)</f>
        <v>0</v>
      </c>
      <c r="N37" s="13">
        <f t="shared" si="35"/>
        <v>0</v>
      </c>
      <c r="O37" s="7">
        <f>SUM(M37:N37)</f>
        <v>0</v>
      </c>
      <c r="P37" s="71">
        <f>SUM(G37,K37)</f>
        <v>0</v>
      </c>
    </row>
    <row r="38" spans="1:16" ht="16.5" customHeight="1" thickBot="1" x14ac:dyDescent="0.3">
      <c r="A38" s="58"/>
      <c r="B38" s="82"/>
      <c r="C38" s="92"/>
      <c r="D38" s="87"/>
      <c r="E38" s="9"/>
      <c r="F38" s="8"/>
      <c r="G38" s="17"/>
      <c r="H38" s="33">
        <f>(E38+F38)</f>
        <v>0</v>
      </c>
      <c r="I38" s="20"/>
      <c r="J38" s="21"/>
      <c r="K38" s="22"/>
      <c r="L38" s="33">
        <f>(I38+J38)</f>
        <v>0</v>
      </c>
      <c r="M38" s="14">
        <f t="shared" si="35"/>
        <v>0</v>
      </c>
      <c r="N38" s="15">
        <f t="shared" si="35"/>
        <v>0</v>
      </c>
      <c r="O38" s="10">
        <f>SUM(M38:N38)</f>
        <v>0</v>
      </c>
      <c r="P38" s="70">
        <f>SUM(G38,K38)</f>
        <v>0</v>
      </c>
    </row>
    <row r="39" spans="1:16" ht="16.5" customHeight="1" x14ac:dyDescent="0.25">
      <c r="A39" s="26"/>
      <c r="B39" s="81"/>
      <c r="C39" s="88"/>
      <c r="D39" s="86"/>
      <c r="E39" s="6"/>
      <c r="F39" s="5"/>
      <c r="G39" s="16"/>
      <c r="H39" s="19">
        <f>(E39+F39)</f>
        <v>0</v>
      </c>
      <c r="I39" s="23"/>
      <c r="J39" s="24"/>
      <c r="K39" s="25"/>
      <c r="L39" s="19">
        <f>(I39+J39)</f>
        <v>0</v>
      </c>
      <c r="M39" s="12">
        <f t="shared" si="35"/>
        <v>0</v>
      </c>
      <c r="N39" s="13">
        <f t="shared" si="35"/>
        <v>0</v>
      </c>
      <c r="O39" s="7">
        <f>SUM(M39:N39)</f>
        <v>0</v>
      </c>
      <c r="P39" s="71">
        <f>SUM(G39,K39)</f>
        <v>0</v>
      </c>
    </row>
    <row r="40" spans="1:16" ht="16.5" customHeight="1" thickBot="1" x14ac:dyDescent="0.3">
      <c r="A40" s="18"/>
      <c r="B40" s="82"/>
      <c r="C40" s="92"/>
      <c r="D40" s="87"/>
      <c r="E40" s="9"/>
      <c r="F40" s="8"/>
      <c r="G40" s="17"/>
      <c r="H40" s="33">
        <f>(E40+F40)</f>
        <v>0</v>
      </c>
      <c r="I40" s="20"/>
      <c r="J40" s="21"/>
      <c r="K40" s="22"/>
      <c r="L40" s="33">
        <f>(I40+J40)</f>
        <v>0</v>
      </c>
      <c r="M40" s="14">
        <f t="shared" si="35"/>
        <v>0</v>
      </c>
      <c r="N40" s="15">
        <f t="shared" si="35"/>
        <v>0</v>
      </c>
      <c r="O40" s="10">
        <f>SUM(M40:N40)</f>
        <v>0</v>
      </c>
      <c r="P40" s="70">
        <f>SUM(G40,K40)</f>
        <v>0</v>
      </c>
    </row>
    <row r="41" spans="1:16" ht="15.95" customHeight="1" x14ac:dyDescent="0.25">
      <c r="A41" s="59"/>
      <c r="B41" s="81"/>
      <c r="C41" s="88"/>
      <c r="D41" s="86"/>
      <c r="E41" s="6"/>
      <c r="F41" s="5"/>
      <c r="G41" s="16"/>
      <c r="H41" s="19">
        <f t="shared" ref="H41:H42" si="36">(E41+F41)</f>
        <v>0</v>
      </c>
      <c r="I41" s="23"/>
      <c r="J41" s="24"/>
      <c r="K41" s="25"/>
      <c r="L41" s="19">
        <f t="shared" ref="L41:L42" si="37">(I41+J41)</f>
        <v>0</v>
      </c>
      <c r="M41" s="12">
        <f t="shared" si="35"/>
        <v>0</v>
      </c>
      <c r="N41" s="13">
        <f t="shared" si="35"/>
        <v>0</v>
      </c>
      <c r="O41" s="7">
        <f t="shared" ref="O41:O42" si="38">SUM(M41:N41)</f>
        <v>0</v>
      </c>
      <c r="P41" s="71">
        <f t="shared" ref="P41:P42" si="39">SUM(G41,K41)</f>
        <v>0</v>
      </c>
    </row>
    <row r="42" spans="1:16" ht="15.95" customHeight="1" thickBot="1" x14ac:dyDescent="0.3">
      <c r="A42" s="18"/>
      <c r="B42" s="82"/>
      <c r="C42" s="92"/>
      <c r="D42" s="87"/>
      <c r="E42" s="36"/>
      <c r="F42" s="37"/>
      <c r="G42" s="38"/>
      <c r="H42" s="33">
        <f t="shared" si="36"/>
        <v>0</v>
      </c>
      <c r="I42" s="39"/>
      <c r="J42" s="40"/>
      <c r="K42" s="41"/>
      <c r="L42" s="33">
        <f t="shared" si="37"/>
        <v>0</v>
      </c>
      <c r="M42" s="42">
        <f t="shared" si="35"/>
        <v>0</v>
      </c>
      <c r="N42" s="43">
        <f t="shared" si="35"/>
        <v>0</v>
      </c>
      <c r="O42" s="44">
        <f t="shared" si="38"/>
        <v>0</v>
      </c>
      <c r="P42" s="72">
        <f t="shared" si="39"/>
        <v>0</v>
      </c>
    </row>
    <row r="43" spans="1:16" ht="15.95" customHeight="1" x14ac:dyDescent="0.25">
      <c r="A43" s="59"/>
      <c r="B43" s="81"/>
      <c r="C43" s="88"/>
      <c r="D43" s="89"/>
      <c r="E43" s="6"/>
      <c r="F43" s="5"/>
      <c r="G43" s="16"/>
      <c r="H43" s="19">
        <f>(E43+F43)</f>
        <v>0</v>
      </c>
      <c r="I43" s="23"/>
      <c r="J43" s="24"/>
      <c r="K43" s="25"/>
      <c r="L43" s="19">
        <f>(I43+J43)</f>
        <v>0</v>
      </c>
      <c r="M43" s="12">
        <f>SUM(E43,I43)</f>
        <v>0</v>
      </c>
      <c r="N43" s="13">
        <f>SUM(F43,J43)</f>
        <v>0</v>
      </c>
      <c r="O43" s="7">
        <f>SUM(M43:N43)</f>
        <v>0</v>
      </c>
      <c r="P43" s="71">
        <f>SUM(G43,K43)</f>
        <v>0</v>
      </c>
    </row>
    <row r="44" spans="1:16" ht="15.95" customHeight="1" thickBot="1" x14ac:dyDescent="0.3">
      <c r="A44" s="58"/>
      <c r="B44" s="82"/>
      <c r="C44" s="92"/>
      <c r="D44" s="87"/>
      <c r="E44" s="9"/>
      <c r="F44" s="8"/>
      <c r="G44" s="17"/>
      <c r="H44" s="33">
        <f>(E44+F44)</f>
        <v>0</v>
      </c>
      <c r="I44" s="20"/>
      <c r="J44" s="21"/>
      <c r="K44" s="22"/>
      <c r="L44" s="33">
        <f>(I44+J44)</f>
        <v>0</v>
      </c>
      <c r="M44" s="14">
        <f>SUM(E44,I44)</f>
        <v>0</v>
      </c>
      <c r="N44" s="15">
        <f>SUM(F44,J44)</f>
        <v>0</v>
      </c>
      <c r="O44" s="10">
        <f>SUM(M44:N44)</f>
        <v>0</v>
      </c>
      <c r="P44" s="70">
        <f>SUM(G44,K44)</f>
        <v>0</v>
      </c>
    </row>
    <row r="45" spans="1:16" ht="15.95" customHeight="1" x14ac:dyDescent="0.25">
      <c r="A45" s="26"/>
      <c r="B45" s="81"/>
      <c r="C45" s="88"/>
      <c r="D45" s="86"/>
      <c r="E45" s="6"/>
      <c r="F45" s="5"/>
      <c r="G45" s="16"/>
      <c r="H45" s="19">
        <f t="shared" ref="H45:H46" si="40">(E45+F45)</f>
        <v>0</v>
      </c>
      <c r="I45" s="23"/>
      <c r="J45" s="24"/>
      <c r="K45" s="25"/>
      <c r="L45" s="19">
        <f t="shared" ref="L45:L46" si="41">(I45+J45)</f>
        <v>0</v>
      </c>
      <c r="M45" s="12">
        <f t="shared" ref="M45:M52" si="42">SUM(E45,I45)</f>
        <v>0</v>
      </c>
      <c r="N45" s="13">
        <f t="shared" ref="N45:N52" si="43">SUM(F45,J45)</f>
        <v>0</v>
      </c>
      <c r="O45" s="7">
        <f t="shared" ref="O45:O46" si="44">SUM(M45:N45)</f>
        <v>0</v>
      </c>
      <c r="P45" s="71">
        <f t="shared" ref="P45:P46" si="45">SUM(G45,K45)</f>
        <v>0</v>
      </c>
    </row>
    <row r="46" spans="1:16" ht="15.95" customHeight="1" thickBot="1" x14ac:dyDescent="0.3">
      <c r="A46" s="18"/>
      <c r="B46" s="82"/>
      <c r="C46" s="92"/>
      <c r="D46" s="87"/>
      <c r="E46" s="36"/>
      <c r="F46" s="37"/>
      <c r="G46" s="38"/>
      <c r="H46" s="33">
        <f t="shared" si="40"/>
        <v>0</v>
      </c>
      <c r="I46" s="39"/>
      <c r="J46" s="40"/>
      <c r="K46" s="41"/>
      <c r="L46" s="33">
        <f t="shared" si="41"/>
        <v>0</v>
      </c>
      <c r="M46" s="42">
        <f t="shared" si="42"/>
        <v>0</v>
      </c>
      <c r="N46" s="43">
        <f t="shared" si="43"/>
        <v>0</v>
      </c>
      <c r="O46" s="44">
        <f t="shared" si="44"/>
        <v>0</v>
      </c>
      <c r="P46" s="72">
        <f t="shared" si="45"/>
        <v>0</v>
      </c>
    </row>
    <row r="47" spans="1:16" ht="15.95" customHeight="1" x14ac:dyDescent="0.25">
      <c r="A47" s="90"/>
      <c r="B47" s="81"/>
      <c r="C47" s="88"/>
      <c r="D47" s="86"/>
      <c r="E47" s="6"/>
      <c r="F47" s="5"/>
      <c r="G47" s="16"/>
      <c r="H47" s="19">
        <f>(E47+F47)</f>
        <v>0</v>
      </c>
      <c r="I47" s="23"/>
      <c r="J47" s="24"/>
      <c r="K47" s="25"/>
      <c r="L47" s="19">
        <f>(I47+J47)</f>
        <v>0</v>
      </c>
      <c r="M47" s="12">
        <f t="shared" si="42"/>
        <v>0</v>
      </c>
      <c r="N47" s="13">
        <f t="shared" si="43"/>
        <v>0</v>
      </c>
      <c r="O47" s="7">
        <f>SUM(M47:N47)</f>
        <v>0</v>
      </c>
      <c r="P47" s="71">
        <f>SUM(G47,K47)</f>
        <v>0</v>
      </c>
    </row>
    <row r="48" spans="1:16" ht="15.95" customHeight="1" thickBot="1" x14ac:dyDescent="0.3">
      <c r="A48" s="58"/>
      <c r="B48" s="82"/>
      <c r="C48" s="92"/>
      <c r="D48" s="87"/>
      <c r="E48" s="9"/>
      <c r="F48" s="8"/>
      <c r="G48" s="17"/>
      <c r="H48" s="33">
        <f>(E48+F48)</f>
        <v>0</v>
      </c>
      <c r="I48" s="20"/>
      <c r="J48" s="21"/>
      <c r="K48" s="22"/>
      <c r="L48" s="33">
        <f>(I48+J48)</f>
        <v>0</v>
      </c>
      <c r="M48" s="14">
        <f t="shared" si="42"/>
        <v>0</v>
      </c>
      <c r="N48" s="15">
        <f t="shared" si="43"/>
        <v>0</v>
      </c>
      <c r="O48" s="10">
        <f>SUM(M48:N48)</f>
        <v>0</v>
      </c>
      <c r="P48" s="70">
        <f>SUM(G48,K48)</f>
        <v>0</v>
      </c>
    </row>
    <row r="49" spans="1:16" ht="15.95" customHeight="1" x14ac:dyDescent="0.25">
      <c r="A49" s="26"/>
      <c r="B49" s="81"/>
      <c r="C49" s="88"/>
      <c r="D49" s="86"/>
      <c r="E49" s="6"/>
      <c r="F49" s="5"/>
      <c r="G49" s="16"/>
      <c r="H49" s="19">
        <f>(E49+F49)</f>
        <v>0</v>
      </c>
      <c r="I49" s="23"/>
      <c r="J49" s="24"/>
      <c r="K49" s="25"/>
      <c r="L49" s="19">
        <f>(I49+J49)</f>
        <v>0</v>
      </c>
      <c r="M49" s="12">
        <f t="shared" si="42"/>
        <v>0</v>
      </c>
      <c r="N49" s="13">
        <f t="shared" si="43"/>
        <v>0</v>
      </c>
      <c r="O49" s="7">
        <f>SUM(M49:N49)</f>
        <v>0</v>
      </c>
      <c r="P49" s="71">
        <f>SUM(G49,K49)</f>
        <v>0</v>
      </c>
    </row>
    <row r="50" spans="1:16" ht="15.95" customHeight="1" thickBot="1" x14ac:dyDescent="0.3">
      <c r="A50" s="18"/>
      <c r="B50" s="82"/>
      <c r="C50" s="92"/>
      <c r="D50" s="87"/>
      <c r="E50" s="9"/>
      <c r="F50" s="8"/>
      <c r="G50" s="17"/>
      <c r="H50" s="33">
        <f>(E50+F50)</f>
        <v>0</v>
      </c>
      <c r="I50" s="20"/>
      <c r="J50" s="21"/>
      <c r="K50" s="22"/>
      <c r="L50" s="33">
        <f>(I50+J50)</f>
        <v>0</v>
      </c>
      <c r="M50" s="14">
        <f t="shared" si="42"/>
        <v>0</v>
      </c>
      <c r="N50" s="15">
        <f t="shared" si="43"/>
        <v>0</v>
      </c>
      <c r="O50" s="10">
        <f>SUM(M50:N50)</f>
        <v>0</v>
      </c>
      <c r="P50" s="70">
        <f>SUM(G50,K50)</f>
        <v>0</v>
      </c>
    </row>
    <row r="51" spans="1:16" ht="15.95" customHeight="1" x14ac:dyDescent="0.25">
      <c r="A51" s="59"/>
      <c r="B51" s="81"/>
      <c r="C51" s="88"/>
      <c r="D51" s="86"/>
      <c r="E51" s="6"/>
      <c r="F51" s="5"/>
      <c r="G51" s="16"/>
      <c r="H51" s="19">
        <f t="shared" ref="H51:H52" si="46">(E51+F51)</f>
        <v>0</v>
      </c>
      <c r="I51" s="23"/>
      <c r="J51" s="24"/>
      <c r="K51" s="25"/>
      <c r="L51" s="19">
        <f t="shared" ref="L51:L52" si="47">(I51+J51)</f>
        <v>0</v>
      </c>
      <c r="M51" s="12">
        <f t="shared" si="42"/>
        <v>0</v>
      </c>
      <c r="N51" s="13">
        <f t="shared" si="43"/>
        <v>0</v>
      </c>
      <c r="O51" s="7">
        <f t="shared" ref="O51:O52" si="48">SUM(M51:N51)</f>
        <v>0</v>
      </c>
      <c r="P51" s="71">
        <f t="shared" ref="P51:P52" si="49">SUM(G51,K51)</f>
        <v>0</v>
      </c>
    </row>
    <row r="52" spans="1:16" ht="15.95" customHeight="1" thickBot="1" x14ac:dyDescent="0.3">
      <c r="A52" s="18"/>
      <c r="B52" s="82"/>
      <c r="C52" s="92"/>
      <c r="D52" s="87"/>
      <c r="E52" s="36"/>
      <c r="F52" s="37"/>
      <c r="G52" s="38"/>
      <c r="H52" s="33">
        <f t="shared" si="46"/>
        <v>0</v>
      </c>
      <c r="I52" s="39"/>
      <c r="J52" s="40"/>
      <c r="K52" s="41"/>
      <c r="L52" s="33">
        <f t="shared" si="47"/>
        <v>0</v>
      </c>
      <c r="M52" s="42">
        <f t="shared" si="42"/>
        <v>0</v>
      </c>
      <c r="N52" s="43">
        <f t="shared" si="43"/>
        <v>0</v>
      </c>
      <c r="O52" s="44">
        <f t="shared" si="48"/>
        <v>0</v>
      </c>
      <c r="P52" s="72">
        <f t="shared" si="49"/>
        <v>0</v>
      </c>
    </row>
    <row r="53" spans="1:16" ht="15.95" customHeight="1" x14ac:dyDescent="0.25">
      <c r="A53" s="59"/>
      <c r="B53" s="81"/>
      <c r="C53" s="88"/>
      <c r="D53" s="89"/>
      <c r="E53" s="6"/>
      <c r="F53" s="5"/>
      <c r="G53" s="16"/>
      <c r="H53" s="19">
        <f>(E53+F53)</f>
        <v>0</v>
      </c>
      <c r="I53" s="23"/>
      <c r="J53" s="24"/>
      <c r="K53" s="25"/>
      <c r="L53" s="19">
        <f>(I53+J53)</f>
        <v>0</v>
      </c>
      <c r="M53" s="12">
        <f>SUM(E53,I53)</f>
        <v>0</v>
      </c>
      <c r="N53" s="13">
        <f>SUM(F53,J53)</f>
        <v>0</v>
      </c>
      <c r="O53" s="7">
        <f>SUM(M53:N53)</f>
        <v>0</v>
      </c>
      <c r="P53" s="71">
        <f>SUM(G53,K53)</f>
        <v>0</v>
      </c>
    </row>
    <row r="54" spans="1:16" ht="15.95" customHeight="1" thickBot="1" x14ac:dyDescent="0.3">
      <c r="A54" s="58"/>
      <c r="B54" s="82"/>
      <c r="C54" s="92"/>
      <c r="D54" s="87"/>
      <c r="E54" s="9"/>
      <c r="F54" s="8"/>
      <c r="G54" s="17"/>
      <c r="H54" s="33">
        <f>(E54+F54)</f>
        <v>0</v>
      </c>
      <c r="I54" s="20"/>
      <c r="J54" s="21"/>
      <c r="K54" s="22"/>
      <c r="L54" s="33">
        <f>(I54+J54)</f>
        <v>0</v>
      </c>
      <c r="M54" s="14">
        <f>SUM(E54,I54)</f>
        <v>0</v>
      </c>
      <c r="N54" s="15">
        <f>SUM(F54,J54)</f>
        <v>0</v>
      </c>
      <c r="O54" s="10">
        <f>SUM(M54:N54)</f>
        <v>0</v>
      </c>
      <c r="P54" s="70">
        <f>SUM(G54,K54)</f>
        <v>0</v>
      </c>
    </row>
    <row r="55" spans="1:16" ht="15.95" customHeight="1" x14ac:dyDescent="0.25">
      <c r="A55" s="26"/>
      <c r="B55" s="81"/>
      <c r="C55" s="88"/>
      <c r="D55" s="86"/>
      <c r="E55" s="6"/>
      <c r="F55" s="5"/>
      <c r="G55" s="16"/>
      <c r="H55" s="19">
        <f t="shared" ref="H55:H56" si="50">(E55+F55)</f>
        <v>0</v>
      </c>
      <c r="I55" s="23"/>
      <c r="J55" s="24"/>
      <c r="K55" s="25"/>
      <c r="L55" s="19">
        <f t="shared" ref="L55:L56" si="51">(I55+J55)</f>
        <v>0</v>
      </c>
      <c r="M55" s="12">
        <f t="shared" ref="M55:M62" si="52">SUM(E55,I55)</f>
        <v>0</v>
      </c>
      <c r="N55" s="13">
        <f t="shared" ref="N55:N62" si="53">SUM(F55,J55)</f>
        <v>0</v>
      </c>
      <c r="O55" s="7">
        <f t="shared" ref="O55:O56" si="54">SUM(M55:N55)</f>
        <v>0</v>
      </c>
      <c r="P55" s="71">
        <f t="shared" ref="P55:P56" si="55">SUM(G55,K55)</f>
        <v>0</v>
      </c>
    </row>
    <row r="56" spans="1:16" ht="15.95" customHeight="1" thickBot="1" x14ac:dyDescent="0.3">
      <c r="A56" s="18"/>
      <c r="B56" s="82"/>
      <c r="C56" s="92"/>
      <c r="D56" s="87"/>
      <c r="E56" s="36"/>
      <c r="F56" s="37"/>
      <c r="G56" s="38"/>
      <c r="H56" s="33">
        <f t="shared" si="50"/>
        <v>0</v>
      </c>
      <c r="I56" s="39"/>
      <c r="J56" s="40"/>
      <c r="K56" s="41"/>
      <c r="L56" s="33">
        <f t="shared" si="51"/>
        <v>0</v>
      </c>
      <c r="M56" s="42">
        <f t="shared" si="52"/>
        <v>0</v>
      </c>
      <c r="N56" s="43">
        <f t="shared" si="53"/>
        <v>0</v>
      </c>
      <c r="O56" s="44">
        <f t="shared" si="54"/>
        <v>0</v>
      </c>
      <c r="P56" s="72">
        <f t="shared" si="55"/>
        <v>0</v>
      </c>
    </row>
    <row r="57" spans="1:16" ht="15.95" customHeight="1" x14ac:dyDescent="0.25">
      <c r="A57" s="90"/>
      <c r="B57" s="81"/>
      <c r="C57" s="88"/>
      <c r="D57" s="86"/>
      <c r="E57" s="6"/>
      <c r="F57" s="5"/>
      <c r="G57" s="16"/>
      <c r="H57" s="19">
        <f>(E57+F57)</f>
        <v>0</v>
      </c>
      <c r="I57" s="23"/>
      <c r="J57" s="24"/>
      <c r="K57" s="25"/>
      <c r="L57" s="19">
        <f>(I57+J57)</f>
        <v>0</v>
      </c>
      <c r="M57" s="12">
        <f t="shared" si="52"/>
        <v>0</v>
      </c>
      <c r="N57" s="13">
        <f t="shared" si="53"/>
        <v>0</v>
      </c>
      <c r="O57" s="7">
        <f>SUM(M57:N57)</f>
        <v>0</v>
      </c>
      <c r="P57" s="71">
        <f>SUM(G57,K57)</f>
        <v>0</v>
      </c>
    </row>
    <row r="58" spans="1:16" ht="15.95" customHeight="1" thickBot="1" x14ac:dyDescent="0.3">
      <c r="A58" s="58"/>
      <c r="B58" s="82"/>
      <c r="C58" s="92"/>
      <c r="D58" s="87"/>
      <c r="E58" s="9"/>
      <c r="F58" s="8"/>
      <c r="G58" s="17"/>
      <c r="H58" s="33">
        <f>(E58+F58)</f>
        <v>0</v>
      </c>
      <c r="I58" s="20"/>
      <c r="J58" s="21"/>
      <c r="K58" s="22"/>
      <c r="L58" s="33">
        <f>(I58+J58)</f>
        <v>0</v>
      </c>
      <c r="M58" s="14">
        <f t="shared" si="52"/>
        <v>0</v>
      </c>
      <c r="N58" s="15">
        <f t="shared" si="53"/>
        <v>0</v>
      </c>
      <c r="O58" s="10">
        <f>SUM(M58:N58)</f>
        <v>0</v>
      </c>
      <c r="P58" s="70">
        <f>SUM(G58,K58)</f>
        <v>0</v>
      </c>
    </row>
    <row r="59" spans="1:16" ht="15.95" customHeight="1" x14ac:dyDescent="0.25">
      <c r="A59" s="26"/>
      <c r="B59" s="81"/>
      <c r="C59" s="88"/>
      <c r="D59" s="86"/>
      <c r="E59" s="6"/>
      <c r="F59" s="5"/>
      <c r="G59" s="16"/>
      <c r="H59" s="19">
        <f>(E59+F59)</f>
        <v>0</v>
      </c>
      <c r="I59" s="23"/>
      <c r="J59" s="24"/>
      <c r="K59" s="25"/>
      <c r="L59" s="19">
        <f>(I59+J59)</f>
        <v>0</v>
      </c>
      <c r="M59" s="12">
        <f t="shared" si="52"/>
        <v>0</v>
      </c>
      <c r="N59" s="13">
        <f t="shared" si="53"/>
        <v>0</v>
      </c>
      <c r="O59" s="7">
        <f>SUM(M59:N59)</f>
        <v>0</v>
      </c>
      <c r="P59" s="71">
        <f>SUM(G59,K59)</f>
        <v>0</v>
      </c>
    </row>
    <row r="60" spans="1:16" ht="15.95" customHeight="1" thickBot="1" x14ac:dyDescent="0.3">
      <c r="A60" s="18"/>
      <c r="B60" s="82"/>
      <c r="C60" s="92"/>
      <c r="D60" s="87"/>
      <c r="E60" s="9"/>
      <c r="F60" s="8"/>
      <c r="G60" s="17"/>
      <c r="H60" s="33">
        <f>(E60+F60)</f>
        <v>0</v>
      </c>
      <c r="I60" s="20"/>
      <c r="J60" s="21"/>
      <c r="K60" s="22"/>
      <c r="L60" s="33">
        <f>(I60+J60)</f>
        <v>0</v>
      </c>
      <c r="M60" s="14">
        <f t="shared" si="52"/>
        <v>0</v>
      </c>
      <c r="N60" s="15">
        <f t="shared" si="53"/>
        <v>0</v>
      </c>
      <c r="O60" s="10">
        <f>SUM(M60:N60)</f>
        <v>0</v>
      </c>
      <c r="P60" s="70">
        <f>SUM(G60,K60)</f>
        <v>0</v>
      </c>
    </row>
    <row r="61" spans="1:16" ht="15.95" customHeight="1" x14ac:dyDescent="0.25">
      <c r="A61" s="59"/>
      <c r="B61" s="81"/>
      <c r="C61" s="88"/>
      <c r="D61" s="86"/>
      <c r="E61" s="6"/>
      <c r="F61" s="5"/>
      <c r="G61" s="16"/>
      <c r="H61" s="19">
        <f t="shared" ref="H61:H62" si="56">(E61+F61)</f>
        <v>0</v>
      </c>
      <c r="I61" s="23"/>
      <c r="J61" s="24"/>
      <c r="K61" s="25"/>
      <c r="L61" s="19">
        <f t="shared" ref="L61:L62" si="57">(I61+J61)</f>
        <v>0</v>
      </c>
      <c r="M61" s="12">
        <f t="shared" si="52"/>
        <v>0</v>
      </c>
      <c r="N61" s="13">
        <f t="shared" si="53"/>
        <v>0</v>
      </c>
      <c r="O61" s="7">
        <f t="shared" ref="O61:O62" si="58">SUM(M61:N61)</f>
        <v>0</v>
      </c>
      <c r="P61" s="71">
        <f t="shared" ref="P61:P62" si="59">SUM(G61,K61)</f>
        <v>0</v>
      </c>
    </row>
    <row r="62" spans="1:16" ht="15.95" customHeight="1" thickBot="1" x14ac:dyDescent="0.3">
      <c r="A62" s="18"/>
      <c r="B62" s="82"/>
      <c r="C62" s="92"/>
      <c r="D62" s="87"/>
      <c r="E62" s="36"/>
      <c r="F62" s="37"/>
      <c r="G62" s="38"/>
      <c r="H62" s="33">
        <f t="shared" si="56"/>
        <v>0</v>
      </c>
      <c r="I62" s="39"/>
      <c r="J62" s="40"/>
      <c r="K62" s="41"/>
      <c r="L62" s="33">
        <f t="shared" si="57"/>
        <v>0</v>
      </c>
      <c r="M62" s="42">
        <f t="shared" si="52"/>
        <v>0</v>
      </c>
      <c r="N62" s="43">
        <f t="shared" si="53"/>
        <v>0</v>
      </c>
      <c r="O62" s="44">
        <f t="shared" si="58"/>
        <v>0</v>
      </c>
      <c r="P62" s="72">
        <f t="shared" si="59"/>
        <v>0</v>
      </c>
    </row>
    <row r="63" spans="1:16" ht="15.95" customHeight="1" x14ac:dyDescent="0.25">
      <c r="A63" s="59"/>
      <c r="B63" s="81"/>
      <c r="C63" s="88"/>
      <c r="D63" s="89"/>
      <c r="E63" s="6"/>
      <c r="F63" s="5"/>
      <c r="G63" s="16"/>
      <c r="H63" s="19">
        <f>(E63+F63)</f>
        <v>0</v>
      </c>
      <c r="I63" s="23"/>
      <c r="J63" s="24"/>
      <c r="K63" s="25"/>
      <c r="L63" s="19">
        <f>(I63+J63)</f>
        <v>0</v>
      </c>
      <c r="M63" s="12">
        <f>SUM(E63,I63)</f>
        <v>0</v>
      </c>
      <c r="N63" s="13">
        <f>SUM(F63,J63)</f>
        <v>0</v>
      </c>
      <c r="O63" s="7">
        <f>SUM(M63:N63)</f>
        <v>0</v>
      </c>
      <c r="P63" s="71">
        <f>SUM(G63,K63)</f>
        <v>0</v>
      </c>
    </row>
    <row r="64" spans="1:16" ht="15.95" customHeight="1" thickBot="1" x14ac:dyDescent="0.3">
      <c r="A64" s="58"/>
      <c r="B64" s="82"/>
      <c r="C64" s="92"/>
      <c r="D64" s="87"/>
      <c r="E64" s="9"/>
      <c r="F64" s="8"/>
      <c r="G64" s="17"/>
      <c r="H64" s="33">
        <f>(E64+F64)</f>
        <v>0</v>
      </c>
      <c r="I64" s="20"/>
      <c r="J64" s="21"/>
      <c r="K64" s="22"/>
      <c r="L64" s="33">
        <f>(I64+J64)</f>
        <v>0</v>
      </c>
      <c r="M64" s="14">
        <f>SUM(E64,I64)</f>
        <v>0</v>
      </c>
      <c r="N64" s="15">
        <f>SUM(F64,J64)</f>
        <v>0</v>
      </c>
      <c r="O64" s="10">
        <f>SUM(M64:N64)</f>
        <v>0</v>
      </c>
      <c r="P64" s="70">
        <f>SUM(G64,K64)</f>
        <v>0</v>
      </c>
    </row>
    <row r="65" spans="1:16" ht="15.95" customHeight="1" x14ac:dyDescent="0.25">
      <c r="A65" s="26"/>
      <c r="B65" s="81"/>
      <c r="C65" s="88"/>
      <c r="D65" s="86"/>
      <c r="E65" s="6"/>
      <c r="F65" s="5"/>
      <c r="G65" s="16"/>
      <c r="H65" s="19">
        <f t="shared" ref="H65:H66" si="60">(E65+F65)</f>
        <v>0</v>
      </c>
      <c r="I65" s="23"/>
      <c r="J65" s="24"/>
      <c r="K65" s="25"/>
      <c r="L65" s="19">
        <f t="shared" ref="L65:L66" si="61">(I65+J65)</f>
        <v>0</v>
      </c>
      <c r="M65" s="12">
        <f t="shared" ref="M65:M70" si="62">SUM(E65,I65)</f>
        <v>0</v>
      </c>
      <c r="N65" s="13">
        <f t="shared" ref="N65:N70" si="63">SUM(F65,J65)</f>
        <v>0</v>
      </c>
      <c r="O65" s="7">
        <f t="shared" ref="O65:O66" si="64">SUM(M65:N65)</f>
        <v>0</v>
      </c>
      <c r="P65" s="71">
        <f t="shared" ref="P65:P66" si="65">SUM(G65,K65)</f>
        <v>0</v>
      </c>
    </row>
    <row r="66" spans="1:16" ht="15" customHeight="1" thickBot="1" x14ac:dyDescent="0.3">
      <c r="A66" s="18"/>
      <c r="B66" s="82"/>
      <c r="C66" s="92"/>
      <c r="D66" s="87"/>
      <c r="E66" s="36"/>
      <c r="F66" s="37"/>
      <c r="G66" s="38"/>
      <c r="H66" s="33">
        <f t="shared" si="60"/>
        <v>0</v>
      </c>
      <c r="I66" s="39"/>
      <c r="J66" s="40"/>
      <c r="K66" s="41"/>
      <c r="L66" s="33">
        <f t="shared" si="61"/>
        <v>0</v>
      </c>
      <c r="M66" s="42">
        <f t="shared" si="62"/>
        <v>0</v>
      </c>
      <c r="N66" s="43">
        <f t="shared" si="63"/>
        <v>0</v>
      </c>
      <c r="O66" s="44">
        <f t="shared" si="64"/>
        <v>0</v>
      </c>
      <c r="P66" s="72">
        <f t="shared" si="65"/>
        <v>0</v>
      </c>
    </row>
    <row r="67" spans="1:16" ht="15.95" customHeight="1" x14ac:dyDescent="0.25">
      <c r="A67" s="90"/>
      <c r="B67" s="81"/>
      <c r="C67" s="88"/>
      <c r="D67" s="86"/>
      <c r="E67" s="6"/>
      <c r="F67" s="5"/>
      <c r="G67" s="16"/>
      <c r="H67" s="19">
        <f>(E67+F67)</f>
        <v>0</v>
      </c>
      <c r="I67" s="23"/>
      <c r="J67" s="24"/>
      <c r="K67" s="25"/>
      <c r="L67" s="19">
        <f>(I67+J67)</f>
        <v>0</v>
      </c>
      <c r="M67" s="12">
        <f t="shared" si="62"/>
        <v>0</v>
      </c>
      <c r="N67" s="13">
        <f t="shared" si="63"/>
        <v>0</v>
      </c>
      <c r="O67" s="7">
        <f>SUM(M67:N67)</f>
        <v>0</v>
      </c>
      <c r="P67" s="71">
        <f>SUM(G67,K67)</f>
        <v>0</v>
      </c>
    </row>
    <row r="68" spans="1:16" ht="15.95" customHeight="1" thickBot="1" x14ac:dyDescent="0.3">
      <c r="A68" s="58"/>
      <c r="B68" s="82"/>
      <c r="C68" s="92"/>
      <c r="D68" s="87"/>
      <c r="E68" s="9"/>
      <c r="F68" s="8"/>
      <c r="G68" s="17"/>
      <c r="H68" s="33">
        <f>(E68+F68)</f>
        <v>0</v>
      </c>
      <c r="I68" s="20"/>
      <c r="J68" s="21"/>
      <c r="K68" s="22"/>
      <c r="L68" s="33">
        <f>(I68+J68)</f>
        <v>0</v>
      </c>
      <c r="M68" s="14">
        <f t="shared" si="62"/>
        <v>0</v>
      </c>
      <c r="N68" s="15">
        <f t="shared" si="63"/>
        <v>0</v>
      </c>
      <c r="O68" s="10">
        <f>SUM(M68:N68)</f>
        <v>0</v>
      </c>
      <c r="P68" s="70">
        <f>SUM(G68,K68)</f>
        <v>0</v>
      </c>
    </row>
    <row r="69" spans="1:16" ht="15.95" customHeight="1" x14ac:dyDescent="0.25">
      <c r="A69" s="26"/>
      <c r="B69" s="81"/>
      <c r="C69" s="88"/>
      <c r="D69" s="86"/>
      <c r="E69" s="6"/>
      <c r="F69" s="5"/>
      <c r="G69" s="16"/>
      <c r="H69" s="19">
        <f>(E69+F69)</f>
        <v>0</v>
      </c>
      <c r="I69" s="23"/>
      <c r="J69" s="24"/>
      <c r="K69" s="25"/>
      <c r="L69" s="19">
        <f>(I69+J69)</f>
        <v>0</v>
      </c>
      <c r="M69" s="12">
        <f t="shared" si="62"/>
        <v>0</v>
      </c>
      <c r="N69" s="13">
        <f t="shared" si="63"/>
        <v>0</v>
      </c>
      <c r="O69" s="7">
        <f>SUM(M69:N69)</f>
        <v>0</v>
      </c>
      <c r="P69" s="71">
        <f>SUM(G69,K69)</f>
        <v>0</v>
      </c>
    </row>
    <row r="70" spans="1:16" ht="16.5" customHeight="1" thickBot="1" x14ac:dyDescent="0.3">
      <c r="A70" s="18"/>
      <c r="B70" s="82"/>
      <c r="C70" s="92"/>
      <c r="D70" s="87"/>
      <c r="E70" s="9"/>
      <c r="F70" s="8"/>
      <c r="G70" s="17"/>
      <c r="H70" s="33">
        <f>(E70+F70)</f>
        <v>0</v>
      </c>
      <c r="I70" s="20"/>
      <c r="J70" s="21"/>
      <c r="K70" s="22"/>
      <c r="L70" s="33">
        <f>(I70+J70)</f>
        <v>0</v>
      </c>
      <c r="M70" s="14">
        <f t="shared" si="62"/>
        <v>0</v>
      </c>
      <c r="N70" s="15">
        <f t="shared" si="63"/>
        <v>0</v>
      </c>
      <c r="O70" s="10">
        <f>SUM(M70:N70)</f>
        <v>0</v>
      </c>
      <c r="P70" s="70">
        <f>SUM(G70,K70)</f>
        <v>0</v>
      </c>
    </row>
  </sheetData>
  <sortState ref="D33:P34">
    <sortCondition descending="1" ref="O33:O34"/>
  </sortState>
  <mergeCells count="5">
    <mergeCell ref="M5:P5"/>
    <mergeCell ref="A5:A6"/>
    <mergeCell ref="E5:H5"/>
    <mergeCell ref="I5:L5"/>
    <mergeCell ref="B5:B6"/>
  </mergeCells>
  <phoneticPr fontId="0" type="noConversion"/>
  <pageMargins left="0.27569444444444446" right="0.19652777777777777" top="0.1902777777777778" bottom="0.27013888888888887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workbookViewId="0">
      <selection activeCell="O17" sqref="O17"/>
    </sheetView>
  </sheetViews>
  <sheetFormatPr defaultRowHeight="12.75" x14ac:dyDescent="0.2"/>
  <cols>
    <col min="1" max="1" width="6.42578125" customWidth="1"/>
    <col min="2" max="2" width="27.5703125" customWidth="1"/>
    <col min="3" max="3" width="24.5703125" customWidth="1"/>
    <col min="4" max="4" width="7" customWidth="1"/>
    <col min="6" max="6" width="8" customWidth="1"/>
    <col min="10" max="10" width="11.5703125" customWidth="1"/>
  </cols>
  <sheetData>
    <row r="2" spans="1:11" ht="20.25" x14ac:dyDescent="0.3">
      <c r="B2" s="95"/>
      <c r="C2" s="101" t="s">
        <v>30</v>
      </c>
      <c r="D2" s="4"/>
    </row>
    <row r="3" spans="1:11" ht="9.75" customHeight="1" x14ac:dyDescent="0.3">
      <c r="B3" s="4"/>
      <c r="C3" s="4"/>
      <c r="D3" s="4"/>
    </row>
    <row r="4" spans="1:11" ht="18.75" x14ac:dyDescent="0.3">
      <c r="B4" s="4"/>
      <c r="C4" s="45" t="s">
        <v>28</v>
      </c>
      <c r="D4" s="45"/>
    </row>
    <row r="5" spans="1:11" ht="13.5" thickBot="1" x14ac:dyDescent="0.25"/>
    <row r="6" spans="1:11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11" ht="18.95" customHeight="1" x14ac:dyDescent="0.2">
      <c r="A7" s="47" t="s">
        <v>13</v>
      </c>
      <c r="B7" s="53" t="str">
        <f>Náhozy!A9</f>
        <v>Heisig Rudolf</v>
      </c>
      <c r="C7" s="53" t="str">
        <f>Náhozy!B9</f>
        <v>MARODI Rýmařov</v>
      </c>
      <c r="D7" s="53">
        <f>Náhozy!M9</f>
        <v>185</v>
      </c>
      <c r="E7" s="53">
        <f>Náhozy!N9</f>
        <v>105</v>
      </c>
      <c r="F7" s="53">
        <f>Náhozy!P9</f>
        <v>2</v>
      </c>
      <c r="G7" s="50">
        <f>D7+E7</f>
        <v>290</v>
      </c>
      <c r="J7" s="78"/>
      <c r="K7" s="78"/>
    </row>
    <row r="8" spans="1:11" ht="18.95" customHeight="1" x14ac:dyDescent="0.2">
      <c r="A8" s="48" t="s">
        <v>14</v>
      </c>
      <c r="B8" s="54" t="str">
        <f>Náhozy!A27</f>
        <v>Čepera Vítek</v>
      </c>
      <c r="C8" s="54" t="str">
        <f>Náhozy!B27</f>
        <v>Sokolíci</v>
      </c>
      <c r="D8" s="85">
        <f>Náhozy!M27</f>
        <v>166</v>
      </c>
      <c r="E8" s="54">
        <f>Náhozy!N27</f>
        <v>89</v>
      </c>
      <c r="F8" s="54">
        <f>Náhozy!P27</f>
        <v>3</v>
      </c>
      <c r="G8" s="51">
        <f>D8+E8</f>
        <v>255</v>
      </c>
    </row>
    <row r="9" spans="1:11" ht="18.95" customHeight="1" x14ac:dyDescent="0.2">
      <c r="A9" s="48" t="s">
        <v>15</v>
      </c>
      <c r="B9" s="54" t="str">
        <f>Náhozy!A17</f>
        <v>Nekuda Josef</v>
      </c>
      <c r="C9" s="54" t="str">
        <f>Náhozy!B17</f>
        <v>Náhlá sešlost</v>
      </c>
      <c r="D9" s="54">
        <f>Náhozy!M17</f>
        <v>175</v>
      </c>
      <c r="E9" s="54">
        <f>Náhozy!N17</f>
        <v>78</v>
      </c>
      <c r="F9" s="54">
        <f>Náhozy!P17</f>
        <v>4</v>
      </c>
      <c r="G9" s="51">
        <f>D9+E9</f>
        <v>253</v>
      </c>
      <c r="H9" s="78"/>
    </row>
    <row r="10" spans="1:11" ht="18.95" customHeight="1" x14ac:dyDescent="0.2">
      <c r="A10" s="48" t="s">
        <v>16</v>
      </c>
      <c r="B10" s="54" t="str">
        <f>Náhozy!A23</f>
        <v>Kudláček Radoslav</v>
      </c>
      <c r="C10" s="54" t="str">
        <f>Náhozy!B23</f>
        <v>Orel Rakšice</v>
      </c>
      <c r="D10" s="54">
        <f>Náhozy!M23</f>
        <v>175</v>
      </c>
      <c r="E10" s="54">
        <f>Náhozy!N23</f>
        <v>68</v>
      </c>
      <c r="F10" s="54">
        <f>Náhozy!P23</f>
        <v>9</v>
      </c>
      <c r="G10" s="51">
        <f>D10+E10</f>
        <v>243</v>
      </c>
    </row>
    <row r="11" spans="1:11" ht="18.95" customHeight="1" x14ac:dyDescent="0.2">
      <c r="A11" s="48" t="s">
        <v>17</v>
      </c>
      <c r="B11" s="54" t="str">
        <f>Náhozy!A21</f>
        <v>Novotný Petr</v>
      </c>
      <c r="C11" s="54" t="str">
        <f>Náhozy!B21</f>
        <v>Orel Rakšice</v>
      </c>
      <c r="D11" s="54">
        <f>Náhozy!M21</f>
        <v>168</v>
      </c>
      <c r="E11" s="54">
        <f>Náhozy!N21</f>
        <v>74</v>
      </c>
      <c r="F11" s="54">
        <f>Náhozy!P21</f>
        <v>11</v>
      </c>
      <c r="G11" s="51">
        <f>D11+E11</f>
        <v>242</v>
      </c>
      <c r="H11" s="78"/>
    </row>
    <row r="12" spans="1:11" ht="18.95" customHeight="1" x14ac:dyDescent="0.2">
      <c r="A12" s="48" t="s">
        <v>18</v>
      </c>
      <c r="B12" s="54" t="str">
        <f>Náhozy!A11</f>
        <v>Rychnovský Tomáš</v>
      </c>
      <c r="C12" s="54" t="str">
        <f>Náhozy!B11</f>
        <v>Baskeťáci</v>
      </c>
      <c r="D12" s="54">
        <f>Náhozy!M12</f>
        <v>160</v>
      </c>
      <c r="E12" s="54">
        <f>Náhozy!N12</f>
        <v>81</v>
      </c>
      <c r="F12" s="54">
        <f>Náhozy!P12</f>
        <v>4</v>
      </c>
      <c r="G12" s="51">
        <f>D12+E12</f>
        <v>241</v>
      </c>
    </row>
    <row r="13" spans="1:11" ht="18.95" customHeight="1" x14ac:dyDescent="0.2">
      <c r="A13" s="48" t="s">
        <v>19</v>
      </c>
      <c r="B13" s="54" t="str">
        <f>Náhozy!A15</f>
        <v>Nemrava Miroslav</v>
      </c>
      <c r="C13" s="54" t="str">
        <f>Náhozy!B15</f>
        <v>Náhlá sešlost</v>
      </c>
      <c r="D13" s="54">
        <f>Náhozy!M15</f>
        <v>173</v>
      </c>
      <c r="E13" s="54">
        <f>Náhozy!N15</f>
        <v>61</v>
      </c>
      <c r="F13" s="54">
        <f>Náhozy!P15</f>
        <v>7</v>
      </c>
      <c r="G13" s="51">
        <f>D13+E13</f>
        <v>234</v>
      </c>
    </row>
    <row r="14" spans="1:11" ht="18.95" customHeight="1" x14ac:dyDescent="0.2">
      <c r="A14" s="48" t="s">
        <v>20</v>
      </c>
      <c r="B14" s="54" t="str">
        <f>Náhozy!A29</f>
        <v>Janda Milan</v>
      </c>
      <c r="C14" s="54" t="str">
        <f>Náhozy!B29</f>
        <v>Sokolíci</v>
      </c>
      <c r="D14" s="54">
        <f>Náhozy!M29</f>
        <v>179</v>
      </c>
      <c r="E14" s="54">
        <f>Náhozy!N29</f>
        <v>43</v>
      </c>
      <c r="F14" s="54">
        <f>Náhozy!P29</f>
        <v>16</v>
      </c>
      <c r="G14" s="51">
        <f>D14+E14</f>
        <v>222</v>
      </c>
    </row>
    <row r="15" spans="1:11" ht="18.95" customHeight="1" x14ac:dyDescent="0.2">
      <c r="A15" s="48" t="s">
        <v>21</v>
      </c>
      <c r="B15" s="54" t="str">
        <f>Náhozy!A13</f>
        <v>Šoltés Josef</v>
      </c>
      <c r="C15" s="54" t="str">
        <f>Náhozy!B13</f>
        <v>Baskeťáci</v>
      </c>
      <c r="D15" s="54">
        <f>Náhozy!M14</f>
        <v>170</v>
      </c>
      <c r="E15" s="54">
        <f>Náhozy!N14</f>
        <v>45</v>
      </c>
      <c r="F15" s="54">
        <f>Náhozy!P14</f>
        <v>20</v>
      </c>
      <c r="G15" s="51">
        <f>D15+E15</f>
        <v>215</v>
      </c>
    </row>
    <row r="16" spans="1:11" ht="18.75" customHeight="1" x14ac:dyDescent="0.2">
      <c r="A16" s="48" t="s">
        <v>22</v>
      </c>
      <c r="B16" s="54" t="str">
        <f>Náhozy!A25</f>
        <v>Němec Libor</v>
      </c>
      <c r="C16" s="54" t="str">
        <f>Náhozy!B25</f>
        <v>Sokolíci</v>
      </c>
      <c r="D16" s="54">
        <f>Náhozy!M25</f>
        <v>140</v>
      </c>
      <c r="E16" s="54">
        <f>Náhozy!N25</f>
        <v>56</v>
      </c>
      <c r="F16" s="54">
        <f>Náhozy!P25</f>
        <v>12</v>
      </c>
      <c r="G16" s="51">
        <f>D16+E16</f>
        <v>196</v>
      </c>
    </row>
    <row r="17" spans="1:7" ht="18.75" customHeight="1" x14ac:dyDescent="0.2">
      <c r="A17" s="48" t="s">
        <v>45</v>
      </c>
      <c r="B17" s="54">
        <f>Náhozy!A38</f>
        <v>0</v>
      </c>
      <c r="C17" s="54">
        <f>Náhozy!B38</f>
        <v>0</v>
      </c>
      <c r="D17" s="54">
        <f>Náhozy!M38</f>
        <v>0</v>
      </c>
      <c r="E17" s="54">
        <f>Náhozy!N38</f>
        <v>0</v>
      </c>
      <c r="F17" s="54">
        <f>Náhozy!P38</f>
        <v>0</v>
      </c>
      <c r="G17" s="51">
        <f t="shared" ref="G17:G25" si="0">D17+E17</f>
        <v>0</v>
      </c>
    </row>
    <row r="18" spans="1:7" ht="18.75" customHeight="1" x14ac:dyDescent="0.2">
      <c r="A18" s="48" t="s">
        <v>46</v>
      </c>
      <c r="B18" s="54">
        <f>Náhozy!A34</f>
        <v>0</v>
      </c>
      <c r="C18" s="54">
        <f>Náhozy!B34</f>
        <v>0</v>
      </c>
      <c r="D18" s="54">
        <f>Náhozy!M34</f>
        <v>0</v>
      </c>
      <c r="E18" s="54">
        <f>Náhozy!N34</f>
        <v>0</v>
      </c>
      <c r="F18" s="54">
        <f>Náhozy!P34</f>
        <v>0</v>
      </c>
      <c r="G18" s="51">
        <f t="shared" si="0"/>
        <v>0</v>
      </c>
    </row>
    <row r="19" spans="1:7" ht="18.75" customHeight="1" x14ac:dyDescent="0.2">
      <c r="A19" s="48" t="s">
        <v>47</v>
      </c>
      <c r="B19" s="54">
        <f>Náhozy!A40</f>
        <v>0</v>
      </c>
      <c r="C19" s="54">
        <f>Náhozy!B40</f>
        <v>0</v>
      </c>
      <c r="D19" s="54">
        <f>Náhozy!M40</f>
        <v>0</v>
      </c>
      <c r="E19" s="54">
        <f>Náhozy!N40</f>
        <v>0</v>
      </c>
      <c r="F19" s="54">
        <f>Náhozy!P40</f>
        <v>0</v>
      </c>
      <c r="G19" s="51">
        <f t="shared" si="0"/>
        <v>0</v>
      </c>
    </row>
    <row r="20" spans="1:7" ht="18.75" customHeight="1" x14ac:dyDescent="0.2">
      <c r="A20" s="48" t="s">
        <v>48</v>
      </c>
      <c r="B20" s="54">
        <f>Náhozy!A41</f>
        <v>0</v>
      </c>
      <c r="C20" s="54">
        <f>Náhozy!B41</f>
        <v>0</v>
      </c>
      <c r="D20" s="54">
        <f>Náhozy!M41</f>
        <v>0</v>
      </c>
      <c r="E20" s="54">
        <f>Náhozy!N41</f>
        <v>0</v>
      </c>
      <c r="F20" s="54">
        <f>Náhozy!P41</f>
        <v>0</v>
      </c>
      <c r="G20" s="51">
        <f t="shared" si="0"/>
        <v>0</v>
      </c>
    </row>
    <row r="21" spans="1:7" ht="18.75" customHeight="1" x14ac:dyDescent="0.2">
      <c r="A21" s="48" t="s">
        <v>49</v>
      </c>
      <c r="B21" s="54">
        <f>Náhozy!A37</f>
        <v>0</v>
      </c>
      <c r="C21" s="54">
        <f>Náhozy!B37</f>
        <v>0</v>
      </c>
      <c r="D21" s="54">
        <f>Náhozy!M37</f>
        <v>0</v>
      </c>
      <c r="E21" s="54">
        <f>Náhozy!N37</f>
        <v>0</v>
      </c>
      <c r="F21" s="54">
        <f>Náhozy!P37</f>
        <v>0</v>
      </c>
      <c r="G21" s="51">
        <f t="shared" si="0"/>
        <v>0</v>
      </c>
    </row>
    <row r="22" spans="1:7" ht="18.75" customHeight="1" x14ac:dyDescent="0.2">
      <c r="A22" s="48" t="s">
        <v>50</v>
      </c>
      <c r="B22" s="54">
        <f>Náhozy!A43</f>
        <v>0</v>
      </c>
      <c r="C22" s="54">
        <f>Náhozy!B43</f>
        <v>0</v>
      </c>
      <c r="D22" s="54">
        <f>Náhozy!M43</f>
        <v>0</v>
      </c>
      <c r="E22" s="54">
        <f>Náhozy!N43</f>
        <v>0</v>
      </c>
      <c r="F22" s="54">
        <f>Náhozy!P43</f>
        <v>0</v>
      </c>
      <c r="G22" s="51">
        <f t="shared" si="0"/>
        <v>0</v>
      </c>
    </row>
    <row r="23" spans="1:7" ht="18.75" customHeight="1" x14ac:dyDescent="0.2">
      <c r="A23" s="48" t="s">
        <v>51</v>
      </c>
      <c r="B23" s="54">
        <f>Náhozy!A44</f>
        <v>0</v>
      </c>
      <c r="C23" s="54">
        <f>Náhozy!B44</f>
        <v>0</v>
      </c>
      <c r="D23" s="54">
        <f>Náhozy!M44</f>
        <v>0</v>
      </c>
      <c r="E23" s="54">
        <f>Náhozy!N44</f>
        <v>0</v>
      </c>
      <c r="F23" s="54">
        <f>Náhozy!P44</f>
        <v>0</v>
      </c>
      <c r="G23" s="51">
        <f t="shared" si="0"/>
        <v>0</v>
      </c>
    </row>
    <row r="24" spans="1:7" ht="18.75" customHeight="1" x14ac:dyDescent="0.2">
      <c r="A24" s="48" t="s">
        <v>52</v>
      </c>
      <c r="B24" s="54">
        <f>Náhozy!A40</f>
        <v>0</v>
      </c>
      <c r="C24" s="54">
        <f>Náhozy!B40</f>
        <v>0</v>
      </c>
      <c r="D24" s="54">
        <f>Náhozy!M40</f>
        <v>0</v>
      </c>
      <c r="E24" s="54">
        <f>Náhozy!N40</f>
        <v>0</v>
      </c>
      <c r="F24" s="54">
        <f>Náhozy!P40</f>
        <v>0</v>
      </c>
      <c r="G24" s="51">
        <f t="shared" si="0"/>
        <v>0</v>
      </c>
    </row>
    <row r="25" spans="1:7" ht="18.75" customHeight="1" x14ac:dyDescent="0.2">
      <c r="A25" s="48" t="s">
        <v>53</v>
      </c>
      <c r="B25" s="54">
        <f>Náhozy!A46</f>
        <v>0</v>
      </c>
      <c r="C25" s="54">
        <f>Náhozy!B46</f>
        <v>0</v>
      </c>
      <c r="D25" s="54">
        <f>Náhozy!M46</f>
        <v>0</v>
      </c>
      <c r="E25" s="54">
        <f>Náhozy!N46</f>
        <v>0</v>
      </c>
      <c r="F25" s="54">
        <f>Náhozy!P46</f>
        <v>0</v>
      </c>
      <c r="G25" s="51">
        <f t="shared" si="0"/>
        <v>0</v>
      </c>
    </row>
  </sheetData>
  <sortState ref="B7:G16">
    <sortCondition descending="1" ref="G7:G16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workbookViewId="0">
      <selection activeCell="M23" sqref="M23"/>
    </sheetView>
  </sheetViews>
  <sheetFormatPr defaultRowHeight="12.75" x14ac:dyDescent="0.2"/>
  <cols>
    <col min="1" max="1" width="7.28515625" customWidth="1"/>
    <col min="2" max="2" width="27.7109375" customWidth="1"/>
    <col min="3" max="3" width="29.42578125" customWidth="1"/>
    <col min="4" max="4" width="8.85546875" customWidth="1"/>
    <col min="5" max="5" width="8.42578125" bestFit="1" customWidth="1"/>
    <col min="6" max="6" width="7.28515625" customWidth="1"/>
    <col min="7" max="7" width="11" customWidth="1"/>
  </cols>
  <sheetData>
    <row r="2" spans="1:7" ht="20.25" x14ac:dyDescent="0.3">
      <c r="B2" s="95"/>
      <c r="C2" s="101" t="s">
        <v>31</v>
      </c>
      <c r="D2" s="4"/>
    </row>
    <row r="3" spans="1:7" ht="7.5" customHeight="1" x14ac:dyDescent="0.3">
      <c r="B3" s="4"/>
      <c r="C3" s="4"/>
      <c r="D3" s="4"/>
    </row>
    <row r="4" spans="1:7" ht="18.75" x14ac:dyDescent="0.3">
      <c r="B4" s="4"/>
      <c r="C4" s="45"/>
      <c r="D4" s="99" t="s">
        <v>27</v>
      </c>
    </row>
    <row r="5" spans="1:7" ht="13.5" thickBot="1" x14ac:dyDescent="0.25"/>
    <row r="6" spans="1:7" ht="18.95" customHeight="1" thickBot="1" x14ac:dyDescent="0.25">
      <c r="A6" s="46" t="s">
        <v>9</v>
      </c>
      <c r="B6" s="52" t="s">
        <v>8</v>
      </c>
      <c r="C6" s="52" t="s">
        <v>25</v>
      </c>
      <c r="D6" s="52" t="s">
        <v>10</v>
      </c>
      <c r="E6" s="52" t="s">
        <v>11</v>
      </c>
      <c r="F6" s="52" t="s">
        <v>12</v>
      </c>
      <c r="G6" s="49" t="s">
        <v>2</v>
      </c>
    </row>
    <row r="7" spans="1:7" ht="18.95" customHeight="1" x14ac:dyDescent="0.2">
      <c r="A7" s="47" t="s">
        <v>13</v>
      </c>
      <c r="B7" s="53" t="str">
        <f>Náhozy!A7</f>
        <v>Jurášová Alena</v>
      </c>
      <c r="C7" s="53" t="str">
        <f>Náhozy!B7</f>
        <v>MARODI Rýmařov</v>
      </c>
      <c r="D7" s="61">
        <f>Náhozy!M8</f>
        <v>174</v>
      </c>
      <c r="E7" s="61">
        <f>Náhozy!N8</f>
        <v>73</v>
      </c>
      <c r="F7" s="61">
        <f>Náhozy!P8</f>
        <v>7</v>
      </c>
      <c r="G7" s="50">
        <f>D7+E7</f>
        <v>247</v>
      </c>
    </row>
    <row r="8" spans="1:7" ht="18.95" customHeight="1" x14ac:dyDescent="0.2">
      <c r="A8" s="48" t="s">
        <v>14</v>
      </c>
      <c r="B8" s="54" t="str">
        <f>Náhozy!A31</f>
        <v>Klíčníková Jarka</v>
      </c>
      <c r="C8" s="54" t="str">
        <f>Náhozy!B31</f>
        <v>Sokolíci</v>
      </c>
      <c r="D8" s="54">
        <f>Náhozy!M32</f>
        <v>160</v>
      </c>
      <c r="E8" s="54">
        <f>Náhozy!N32</f>
        <v>69</v>
      </c>
      <c r="F8" s="54">
        <f>Náhozy!P32</f>
        <v>6</v>
      </c>
      <c r="G8" s="51">
        <f>D8+E8</f>
        <v>229</v>
      </c>
    </row>
    <row r="9" spans="1:7" ht="18.95" customHeight="1" x14ac:dyDescent="0.2">
      <c r="A9" s="48" t="s">
        <v>15</v>
      </c>
      <c r="B9" s="54" t="str">
        <f>Náhozy!A19</f>
        <v>Otrubová Božena</v>
      </c>
      <c r="C9" s="54" t="str">
        <f>Náhozy!B19</f>
        <v>VIEPER</v>
      </c>
      <c r="D9" s="54">
        <f>Náhozy!M19</f>
        <v>154</v>
      </c>
      <c r="E9" s="54">
        <f>Náhozy!N19</f>
        <v>43</v>
      </c>
      <c r="F9" s="54">
        <f>Náhozy!P19</f>
        <v>13</v>
      </c>
      <c r="G9" s="51">
        <f>D9+E9</f>
        <v>197</v>
      </c>
    </row>
    <row r="10" spans="1:7" ht="18.95" customHeight="1" x14ac:dyDescent="0.2">
      <c r="A10" s="48" t="s">
        <v>16</v>
      </c>
      <c r="B10" s="54">
        <f>Náhozy!A39</f>
        <v>0</v>
      </c>
      <c r="C10" s="54">
        <f>Náhozy!B39</f>
        <v>0</v>
      </c>
      <c r="D10" s="54">
        <f>Náhozy!M39</f>
        <v>0</v>
      </c>
      <c r="E10" s="54">
        <f>Náhozy!N39</f>
        <v>0</v>
      </c>
      <c r="F10" s="54">
        <f>Náhozy!P39</f>
        <v>0</v>
      </c>
      <c r="G10" s="51">
        <f>D10+E10</f>
        <v>0</v>
      </c>
    </row>
    <row r="11" spans="1:7" ht="18.95" customHeight="1" x14ac:dyDescent="0.2">
      <c r="A11" s="48" t="s">
        <v>17</v>
      </c>
      <c r="B11" s="54">
        <f>Náhozy!A270</f>
        <v>0</v>
      </c>
      <c r="C11" s="54">
        <f>Náhozy!B270</f>
        <v>0</v>
      </c>
      <c r="D11" s="54">
        <f>Náhozy!M270</f>
        <v>0</v>
      </c>
      <c r="E11" s="54">
        <f>Náhozy!N270</f>
        <v>0</v>
      </c>
      <c r="F11" s="54">
        <f>Náhozy!P270</f>
        <v>0</v>
      </c>
      <c r="G11" s="51">
        <f>D11+E11</f>
        <v>0</v>
      </c>
    </row>
    <row r="12" spans="1:7" ht="18.95" customHeight="1" x14ac:dyDescent="0.2">
      <c r="A12" s="48" t="s">
        <v>18</v>
      </c>
      <c r="B12" s="54">
        <f>Náhozy!A70</f>
        <v>0</v>
      </c>
      <c r="C12" s="54">
        <f>Náhozy!B70</f>
        <v>0</v>
      </c>
      <c r="D12" s="54">
        <f>Náhozy!M70</f>
        <v>0</v>
      </c>
      <c r="E12" s="54">
        <f>Náhozy!N70</f>
        <v>0</v>
      </c>
      <c r="F12" s="54">
        <f>Náhozy!P70</f>
        <v>0</v>
      </c>
      <c r="G12" s="51">
        <f t="shared" ref="G7:G13" si="0">D12+E12</f>
        <v>0</v>
      </c>
    </row>
    <row r="13" spans="1:7" ht="18.95" customHeight="1" x14ac:dyDescent="0.2">
      <c r="A13" s="48" t="s">
        <v>19</v>
      </c>
      <c r="B13" s="54">
        <f>Náhozy!A290</f>
        <v>0</v>
      </c>
      <c r="C13" s="54">
        <f>Náhozy!B290</f>
        <v>0</v>
      </c>
      <c r="D13" s="54">
        <f>Náhozy!M290</f>
        <v>0</v>
      </c>
      <c r="E13" s="54">
        <f>Náhozy!N290</f>
        <v>0</v>
      </c>
      <c r="F13" s="54">
        <f>Náhozy!P290</f>
        <v>0</v>
      </c>
      <c r="G13" s="51">
        <f t="shared" si="0"/>
        <v>0</v>
      </c>
    </row>
  </sheetData>
  <sortState ref="B7:G11">
    <sortCondition descending="1" ref="G7:G11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Náhozy</vt:lpstr>
      <vt:lpstr>Muži</vt:lpstr>
      <vt:lpstr>Ženy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Obsluha</dc:creator>
  <cp:lastModifiedBy>HP</cp:lastModifiedBy>
  <cp:lastPrinted>2022-06-22T18:09:41Z</cp:lastPrinted>
  <dcterms:created xsi:type="dcterms:W3CDTF">2019-04-08T18:52:42Z</dcterms:created>
  <dcterms:modified xsi:type="dcterms:W3CDTF">2025-08-29T21:16:17Z</dcterms:modified>
</cp:coreProperties>
</file>