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Náhozy" sheetId="1" r:id="rId1"/>
    <sheet name="Dvojice muži" sheetId="2" r:id="rId2"/>
    <sheet name="Dvojice ženy" sheetId="3" r:id="rId3"/>
    <sheet name="Dvojice smíšené" sheetId="4" r:id="rId4"/>
    <sheet name="Muži" sheetId="5" r:id="rId5"/>
    <sheet name="Ženy" sheetId="6" r:id="rId6"/>
  </sheets>
  <definedNames/>
  <calcPr fullCalcOnLoad="1"/>
</workbook>
</file>

<file path=xl/sharedStrings.xml><?xml version="1.0" encoding="utf-8"?>
<sst xmlns="http://schemas.openxmlformats.org/spreadsheetml/2006/main" count="501" uniqueCount="174">
  <si>
    <t>Májový turnaj dvojic o putovní pohár starosty města IVANČIC – na 60 HS</t>
  </si>
  <si>
    <t xml:space="preserve">             Celkem za dvojici</t>
  </si>
  <si>
    <t>Poř.</t>
  </si>
  <si>
    <t>Jméno</t>
  </si>
  <si>
    <t>dvojice</t>
  </si>
  <si>
    <t xml:space="preserve">     1.dráha</t>
  </si>
  <si>
    <t xml:space="preserve">     2.dráha</t>
  </si>
  <si>
    <t>Celkem za hráče</t>
  </si>
  <si>
    <t>plné</t>
  </si>
  <si>
    <t>suma</t>
  </si>
  <si>
    <t>dor</t>
  </si>
  <si>
    <t>chyby</t>
  </si>
  <si>
    <t>dorážka</t>
  </si>
  <si>
    <t>7.</t>
  </si>
  <si>
    <t>30.</t>
  </si>
  <si>
    <t>1.</t>
  </si>
  <si>
    <t>44.</t>
  </si>
  <si>
    <t>45.</t>
  </si>
  <si>
    <t>4.</t>
  </si>
  <si>
    <t>12.</t>
  </si>
  <si>
    <t>16.</t>
  </si>
  <si>
    <t>3.</t>
  </si>
  <si>
    <t>31.</t>
  </si>
  <si>
    <t>29.</t>
  </si>
  <si>
    <t>24.</t>
  </si>
  <si>
    <t>40.</t>
  </si>
  <si>
    <t>25.</t>
  </si>
  <si>
    <t>10.</t>
  </si>
  <si>
    <t>22.</t>
  </si>
  <si>
    <t>32.</t>
  </si>
  <si>
    <t>23.</t>
  </si>
  <si>
    <t>14.</t>
  </si>
  <si>
    <t>47.</t>
  </si>
  <si>
    <t>43.</t>
  </si>
  <si>
    <t>19.</t>
  </si>
  <si>
    <t>9.</t>
  </si>
  <si>
    <r>
      <t xml:space="preserve">Čeperová </t>
    </r>
    <r>
      <rPr>
        <sz val="10"/>
        <rFont val="Arial CE"/>
        <family val="0"/>
      </rPr>
      <t xml:space="preserve"> Olga</t>
    </r>
  </si>
  <si>
    <t>28.</t>
  </si>
  <si>
    <r>
      <t xml:space="preserve">Klíčníková </t>
    </r>
    <r>
      <rPr>
        <sz val="10"/>
        <rFont val="Arial CE"/>
        <family val="0"/>
      </rPr>
      <t>Jarka</t>
    </r>
  </si>
  <si>
    <t>34.</t>
  </si>
  <si>
    <r>
      <t xml:space="preserve">Čeperová  </t>
    </r>
    <r>
      <rPr>
        <sz val="10"/>
        <rFont val="Arial CE"/>
        <family val="0"/>
      </rPr>
      <t>Olga</t>
    </r>
  </si>
  <si>
    <t>2.</t>
  </si>
  <si>
    <t>39.</t>
  </si>
  <si>
    <t>42.</t>
  </si>
  <si>
    <t>5.</t>
  </si>
  <si>
    <r>
      <t xml:space="preserve">Maša </t>
    </r>
    <r>
      <rPr>
        <sz val="10"/>
        <rFont val="Arial CE"/>
        <family val="0"/>
      </rPr>
      <t>Oldřich</t>
    </r>
  </si>
  <si>
    <r>
      <t xml:space="preserve">Mašová </t>
    </r>
    <r>
      <rPr>
        <sz val="10"/>
        <rFont val="Arial CE"/>
        <family val="0"/>
      </rPr>
      <t>Pavla</t>
    </r>
  </si>
  <si>
    <t>33.</t>
  </si>
  <si>
    <t>8.</t>
  </si>
  <si>
    <t>13.</t>
  </si>
  <si>
    <t>38.</t>
  </si>
  <si>
    <t>17.</t>
  </si>
  <si>
    <t>27.</t>
  </si>
  <si>
    <t>18.</t>
  </si>
  <si>
    <t>46.</t>
  </si>
  <si>
    <t>26.</t>
  </si>
  <si>
    <t>37.</t>
  </si>
  <si>
    <t>6.</t>
  </si>
  <si>
    <t>35.</t>
  </si>
  <si>
    <t>36.</t>
  </si>
  <si>
    <t>21.</t>
  </si>
  <si>
    <t>15.</t>
  </si>
  <si>
    <t>11.</t>
  </si>
  <si>
    <t>41.</t>
  </si>
  <si>
    <t>20.</t>
  </si>
  <si>
    <t>Dvojice</t>
  </si>
  <si>
    <t>Složení</t>
  </si>
  <si>
    <t>Celkem</t>
  </si>
  <si>
    <t>hráč</t>
  </si>
  <si>
    <t>chyb.</t>
  </si>
  <si>
    <t>Dráhy</t>
  </si>
  <si>
    <t>jednotlivci - muži</t>
  </si>
  <si>
    <t>jednotlivci - ženy</t>
  </si>
  <si>
    <t>Muži - dvojice</t>
  </si>
  <si>
    <t>Ženy - dvojice</t>
  </si>
  <si>
    <t>Smíšené - dvojice</t>
  </si>
  <si>
    <t>Killers Šanov</t>
  </si>
  <si>
    <r>
      <t xml:space="preserve">Blecha </t>
    </r>
    <r>
      <rPr>
        <sz val="10"/>
        <rFont val="Arial CE"/>
        <family val="0"/>
      </rPr>
      <t>Petr</t>
    </r>
  </si>
  <si>
    <r>
      <t>Blechová</t>
    </r>
    <r>
      <rPr>
        <sz val="10"/>
        <rFont val="Arial CE"/>
        <family val="0"/>
      </rPr>
      <t xml:space="preserve"> Ivana</t>
    </r>
  </si>
  <si>
    <r>
      <t xml:space="preserve">Škarek </t>
    </r>
    <r>
      <rPr>
        <sz val="10"/>
        <rFont val="Arial CE"/>
        <family val="0"/>
      </rPr>
      <t>Petr</t>
    </r>
  </si>
  <si>
    <r>
      <t xml:space="preserve">Škarková </t>
    </r>
    <r>
      <rPr>
        <sz val="10"/>
        <rFont val="Arial CE"/>
        <family val="0"/>
      </rPr>
      <t>Lenka</t>
    </r>
  </si>
  <si>
    <t>1-2</t>
  </si>
  <si>
    <t>3-4</t>
  </si>
  <si>
    <r>
      <t xml:space="preserve">Konrádová </t>
    </r>
    <r>
      <rPr>
        <sz val="10"/>
        <rFont val="Arial CE"/>
        <family val="0"/>
      </rPr>
      <t>Jana</t>
    </r>
  </si>
  <si>
    <r>
      <t xml:space="preserve">Konrád </t>
    </r>
    <r>
      <rPr>
        <sz val="10"/>
        <rFont val="Arial CE"/>
        <family val="0"/>
      </rPr>
      <t>Luboš</t>
    </r>
  </si>
  <si>
    <r>
      <t>Nekuda</t>
    </r>
    <r>
      <rPr>
        <sz val="10"/>
        <rFont val="Arial CE"/>
        <family val="0"/>
      </rPr>
      <t xml:space="preserve"> Josef</t>
    </r>
  </si>
  <si>
    <t>KOSTR</t>
  </si>
  <si>
    <t>Náhlá sešlost</t>
  </si>
  <si>
    <r>
      <t>Dvořáková</t>
    </r>
    <r>
      <rPr>
        <sz val="10"/>
        <rFont val="Arial CE"/>
        <family val="0"/>
      </rPr>
      <t xml:space="preserve"> Naďa</t>
    </r>
  </si>
  <si>
    <r>
      <t xml:space="preserve">Dvořák </t>
    </r>
    <r>
      <rPr>
        <sz val="10"/>
        <rFont val="Arial CE"/>
        <family val="0"/>
      </rPr>
      <t>Miloš</t>
    </r>
  </si>
  <si>
    <t>Pijonýrky</t>
  </si>
  <si>
    <r>
      <t>Klíčníková</t>
    </r>
    <r>
      <rPr>
        <sz val="10"/>
        <rFont val="Arial CE"/>
        <family val="0"/>
      </rPr>
      <t xml:space="preserve"> Jarka</t>
    </r>
  </si>
  <si>
    <r>
      <t xml:space="preserve">Urbánek </t>
    </r>
    <r>
      <rPr>
        <sz val="10"/>
        <rFont val="Arial CE"/>
        <family val="0"/>
      </rPr>
      <t>Michal</t>
    </r>
  </si>
  <si>
    <r>
      <t xml:space="preserve">Matyáš </t>
    </r>
    <r>
      <rPr>
        <sz val="10"/>
        <rFont val="Arial CE"/>
        <family val="0"/>
      </rPr>
      <t>Zdeněk</t>
    </r>
  </si>
  <si>
    <r>
      <t xml:space="preserve">Příhoda </t>
    </r>
    <r>
      <rPr>
        <sz val="10"/>
        <rFont val="Arial CE"/>
        <family val="0"/>
      </rPr>
      <t>Jindřich</t>
    </r>
  </si>
  <si>
    <r>
      <t xml:space="preserve">Fiala </t>
    </r>
    <r>
      <rPr>
        <sz val="10"/>
        <rFont val="Arial CE"/>
        <family val="0"/>
      </rPr>
      <t>Martin</t>
    </r>
  </si>
  <si>
    <r>
      <t xml:space="preserve">Buček </t>
    </r>
    <r>
      <rPr>
        <sz val="10"/>
        <rFont val="Arial CE"/>
        <family val="0"/>
      </rPr>
      <t>Milan</t>
    </r>
  </si>
  <si>
    <r>
      <t xml:space="preserve">Bučková </t>
    </r>
    <r>
      <rPr>
        <sz val="10"/>
        <rFont val="Arial CE"/>
        <family val="0"/>
      </rPr>
      <t>Lenka</t>
    </r>
  </si>
  <si>
    <t>Reajpaal</t>
  </si>
  <si>
    <r>
      <t xml:space="preserve">Ševčíková </t>
    </r>
    <r>
      <rPr>
        <sz val="10"/>
        <rFont val="Arial CE"/>
        <family val="0"/>
      </rPr>
      <t>Věra</t>
    </r>
  </si>
  <si>
    <r>
      <t xml:space="preserve">Červinková </t>
    </r>
    <r>
      <rPr>
        <sz val="10"/>
        <rFont val="Arial CE"/>
        <family val="0"/>
      </rPr>
      <t>Helena</t>
    </r>
  </si>
  <si>
    <t>Maminy</t>
  </si>
  <si>
    <t>TESCAN</t>
  </si>
  <si>
    <r>
      <t xml:space="preserve">Zajíc </t>
    </r>
    <r>
      <rPr>
        <sz val="10"/>
        <rFont val="Arial CE"/>
        <family val="0"/>
      </rPr>
      <t>David</t>
    </r>
  </si>
  <si>
    <t>Srkla</t>
  </si>
  <si>
    <r>
      <t xml:space="preserve">Horák </t>
    </r>
    <r>
      <rPr>
        <sz val="10"/>
        <rFont val="Arial CE"/>
        <family val="0"/>
      </rPr>
      <t>František</t>
    </r>
  </si>
  <si>
    <r>
      <t xml:space="preserve">Horáková </t>
    </r>
    <r>
      <rPr>
        <sz val="10"/>
        <rFont val="Arial CE"/>
        <family val="0"/>
      </rPr>
      <t>Renata</t>
    </r>
  </si>
  <si>
    <r>
      <t xml:space="preserve">Šmarda </t>
    </r>
    <r>
      <rPr>
        <sz val="10"/>
        <rFont val="Arial CE"/>
        <family val="0"/>
      </rPr>
      <t>Pavel</t>
    </r>
  </si>
  <si>
    <r>
      <t xml:space="preserve">Ondráčková </t>
    </r>
    <r>
      <rPr>
        <sz val="10"/>
        <rFont val="Arial CE"/>
        <family val="0"/>
      </rPr>
      <t>Jana</t>
    </r>
  </si>
  <si>
    <r>
      <t xml:space="preserve">Konečný </t>
    </r>
    <r>
      <rPr>
        <sz val="10"/>
        <rFont val="Arial CE"/>
        <family val="0"/>
      </rPr>
      <t>Aleš</t>
    </r>
  </si>
  <si>
    <r>
      <t xml:space="preserve">Hrdličková </t>
    </r>
    <r>
      <rPr>
        <sz val="10"/>
        <rFont val="Arial CE"/>
        <family val="0"/>
      </rPr>
      <t>Ivana</t>
    </r>
  </si>
  <si>
    <r>
      <t xml:space="preserve">Němec </t>
    </r>
    <r>
      <rPr>
        <sz val="10"/>
        <rFont val="Arial CE"/>
        <family val="0"/>
      </rPr>
      <t>Libor</t>
    </r>
  </si>
  <si>
    <r>
      <t xml:space="preserve">Salinka </t>
    </r>
    <r>
      <rPr>
        <sz val="10"/>
        <rFont val="Arial CE"/>
        <family val="0"/>
      </rPr>
      <t>Petr</t>
    </r>
  </si>
  <si>
    <t>Sokolíci</t>
  </si>
  <si>
    <t>Baskeťáci</t>
  </si>
  <si>
    <r>
      <t xml:space="preserve">Stejskal </t>
    </r>
    <r>
      <rPr>
        <sz val="10"/>
        <rFont val="Arial CE"/>
        <family val="0"/>
      </rPr>
      <t>Jaroslav</t>
    </r>
  </si>
  <si>
    <r>
      <t>Kocáb</t>
    </r>
    <r>
      <rPr>
        <sz val="10"/>
        <rFont val="Arial CE"/>
        <family val="0"/>
      </rPr>
      <t xml:space="preserve"> Zdeněk</t>
    </r>
  </si>
  <si>
    <r>
      <t xml:space="preserve">Kocáb </t>
    </r>
    <r>
      <rPr>
        <sz val="10"/>
        <rFont val="Arial CE"/>
        <family val="0"/>
      </rPr>
      <t>Jiří</t>
    </r>
  </si>
  <si>
    <r>
      <t xml:space="preserve">Hrdlička </t>
    </r>
    <r>
      <rPr>
        <sz val="10"/>
        <rFont val="Arial CE"/>
        <family val="0"/>
      </rPr>
      <t>Radek</t>
    </r>
  </si>
  <si>
    <t>Pendleři</t>
  </si>
  <si>
    <r>
      <t>Buček</t>
    </r>
    <r>
      <rPr>
        <sz val="10"/>
        <rFont val="Arial CE"/>
        <family val="0"/>
      </rPr>
      <t xml:space="preserve"> Milan</t>
    </r>
  </si>
  <si>
    <r>
      <t>Salinka</t>
    </r>
    <r>
      <rPr>
        <sz val="10"/>
        <rFont val="Arial CE"/>
        <family val="0"/>
      </rPr>
      <t xml:space="preserve"> Petr</t>
    </r>
  </si>
  <si>
    <r>
      <t xml:space="preserve">Rychnovský </t>
    </r>
    <r>
      <rPr>
        <sz val="10"/>
        <rFont val="Arial CE"/>
        <family val="0"/>
      </rPr>
      <t>Tomáš</t>
    </r>
  </si>
  <si>
    <t>Busa</t>
  </si>
  <si>
    <t>RyNe</t>
  </si>
  <si>
    <r>
      <t xml:space="preserve">Rychnovský </t>
    </r>
    <r>
      <rPr>
        <sz val="10"/>
        <rFont val="Arial CE"/>
        <family val="0"/>
      </rPr>
      <t>Boris</t>
    </r>
  </si>
  <si>
    <r>
      <t xml:space="preserve">Šoltés </t>
    </r>
    <r>
      <rPr>
        <sz val="10"/>
        <rFont val="Arial CE"/>
        <family val="0"/>
      </rPr>
      <t>Josef</t>
    </r>
  </si>
  <si>
    <r>
      <t xml:space="preserve">Čupr </t>
    </r>
    <r>
      <rPr>
        <sz val="10"/>
        <rFont val="Arial CE"/>
        <family val="0"/>
      </rPr>
      <t>Stanislav</t>
    </r>
  </si>
  <si>
    <r>
      <t xml:space="preserve">Jahodová </t>
    </r>
    <r>
      <rPr>
        <sz val="10"/>
        <rFont val="Arial CE"/>
        <family val="0"/>
      </rPr>
      <t>Ivana</t>
    </r>
  </si>
  <si>
    <t>Vognar Jiří</t>
  </si>
  <si>
    <t>JaVo</t>
  </si>
  <si>
    <r>
      <t xml:space="preserve">Svobodová </t>
    </r>
    <r>
      <rPr>
        <sz val="10"/>
        <rFont val="Arial CE"/>
        <family val="0"/>
      </rPr>
      <t>Katka</t>
    </r>
  </si>
  <si>
    <t>EKOTEAM</t>
  </si>
  <si>
    <t>CH.F. Ctirad Troubsko</t>
  </si>
  <si>
    <r>
      <t xml:space="preserve">Krajíček </t>
    </r>
    <r>
      <rPr>
        <sz val="10"/>
        <rFont val="Arial CE"/>
        <family val="0"/>
      </rPr>
      <t>Radek</t>
    </r>
  </si>
  <si>
    <r>
      <t xml:space="preserve">Otrubová </t>
    </r>
    <r>
      <rPr>
        <sz val="10"/>
        <rFont val="Arial CE"/>
        <family val="0"/>
      </rPr>
      <t>Božena</t>
    </r>
  </si>
  <si>
    <r>
      <t xml:space="preserve">Rambousková </t>
    </r>
    <r>
      <rPr>
        <sz val="10"/>
        <rFont val="Arial CE"/>
        <family val="0"/>
      </rPr>
      <t>Věra</t>
    </r>
  </si>
  <si>
    <r>
      <t xml:space="preserve">Káňová </t>
    </r>
    <r>
      <rPr>
        <sz val="10"/>
        <rFont val="Arial CE"/>
        <family val="0"/>
      </rPr>
      <t>Dagmar</t>
    </r>
  </si>
  <si>
    <r>
      <t xml:space="preserve">Turek </t>
    </r>
    <r>
      <rPr>
        <sz val="10"/>
        <rFont val="Arial CE"/>
        <family val="0"/>
      </rPr>
      <t>Tomáš</t>
    </r>
  </si>
  <si>
    <r>
      <t xml:space="preserve">Zbíral </t>
    </r>
    <r>
      <rPr>
        <sz val="10"/>
        <rFont val="Arial CE"/>
        <family val="0"/>
      </rPr>
      <t>Oldřich</t>
    </r>
  </si>
  <si>
    <r>
      <t xml:space="preserve">Svěrák </t>
    </r>
    <r>
      <rPr>
        <sz val="10"/>
        <rFont val="Arial CE"/>
        <family val="0"/>
      </rPr>
      <t>Aleš</t>
    </r>
  </si>
  <si>
    <r>
      <t xml:space="preserve">Pospíšil </t>
    </r>
    <r>
      <rPr>
        <sz val="10"/>
        <rFont val="Arial CE"/>
        <family val="0"/>
      </rPr>
      <t>Jiří</t>
    </r>
  </si>
  <si>
    <r>
      <t xml:space="preserve">Svěrák </t>
    </r>
    <r>
      <rPr>
        <sz val="10"/>
        <rFont val="Arial CE"/>
        <family val="0"/>
      </rPr>
      <t>Milan</t>
    </r>
  </si>
  <si>
    <r>
      <t xml:space="preserve">Dujka </t>
    </r>
    <r>
      <rPr>
        <sz val="10"/>
        <rFont val="Arial CE"/>
        <family val="0"/>
      </rPr>
      <t>Petr</t>
    </r>
  </si>
  <si>
    <r>
      <t xml:space="preserve">Valeš </t>
    </r>
    <r>
      <rPr>
        <sz val="10"/>
        <rFont val="Arial CE"/>
        <family val="0"/>
      </rPr>
      <t>Oldřich</t>
    </r>
  </si>
  <si>
    <r>
      <t xml:space="preserve">Marčan </t>
    </r>
    <r>
      <rPr>
        <sz val="10"/>
        <rFont val="Arial CE"/>
        <family val="0"/>
      </rPr>
      <t>Jan</t>
    </r>
  </si>
  <si>
    <r>
      <t xml:space="preserve">Beránek </t>
    </r>
    <r>
      <rPr>
        <sz val="10"/>
        <rFont val="Arial CE"/>
        <family val="0"/>
      </rPr>
      <t>Jiří</t>
    </r>
  </si>
  <si>
    <r>
      <t xml:space="preserve">Hrdlička </t>
    </r>
    <r>
      <rPr>
        <sz val="10"/>
        <rFont val="Arial CE"/>
        <family val="0"/>
      </rPr>
      <t>Milan</t>
    </r>
  </si>
  <si>
    <t>Skittles</t>
  </si>
  <si>
    <r>
      <t xml:space="preserve">Bulková </t>
    </r>
    <r>
      <rPr>
        <sz val="10"/>
        <rFont val="Arial CE"/>
        <family val="0"/>
      </rPr>
      <t>Petra</t>
    </r>
  </si>
  <si>
    <r>
      <t xml:space="preserve">Vognar </t>
    </r>
    <r>
      <rPr>
        <sz val="10"/>
        <rFont val="Arial CE"/>
        <family val="0"/>
      </rPr>
      <t>Jiří</t>
    </r>
  </si>
  <si>
    <t>STAVECO</t>
  </si>
  <si>
    <r>
      <t xml:space="preserve">Novotný </t>
    </r>
    <r>
      <rPr>
        <sz val="10"/>
        <rFont val="Arial CE"/>
        <family val="0"/>
      </rPr>
      <t>Martin</t>
    </r>
  </si>
  <si>
    <r>
      <t xml:space="preserve">Novotný </t>
    </r>
    <r>
      <rPr>
        <sz val="10"/>
        <rFont val="Arial CE"/>
        <family val="0"/>
      </rPr>
      <t>Jakub</t>
    </r>
  </si>
  <si>
    <r>
      <t xml:space="preserve">Kremláček </t>
    </r>
    <r>
      <rPr>
        <sz val="10"/>
        <rFont val="Arial CE"/>
        <family val="0"/>
      </rPr>
      <t>Petr</t>
    </r>
  </si>
  <si>
    <r>
      <t xml:space="preserve">Otruba </t>
    </r>
    <r>
      <rPr>
        <sz val="10"/>
        <rFont val="Arial CE"/>
        <family val="0"/>
      </rPr>
      <t>Karel</t>
    </r>
  </si>
  <si>
    <r>
      <t xml:space="preserve">Otrubová  </t>
    </r>
    <r>
      <rPr>
        <sz val="10"/>
        <rFont val="Arial CE"/>
        <family val="0"/>
      </rPr>
      <t>Božena</t>
    </r>
  </si>
  <si>
    <r>
      <t xml:space="preserve">Procházka </t>
    </r>
    <r>
      <rPr>
        <sz val="10"/>
        <rFont val="Arial CE"/>
        <family val="0"/>
      </rPr>
      <t>Martin</t>
    </r>
  </si>
  <si>
    <r>
      <t xml:space="preserve">Franěk </t>
    </r>
    <r>
      <rPr>
        <sz val="10"/>
        <rFont val="Arial CE"/>
        <family val="0"/>
      </rPr>
      <t>Jiří</t>
    </r>
  </si>
  <si>
    <r>
      <t xml:space="preserve">Bílková </t>
    </r>
    <r>
      <rPr>
        <sz val="10"/>
        <rFont val="Arial CE"/>
        <family val="0"/>
      </rPr>
      <t>Zdeňka</t>
    </r>
  </si>
  <si>
    <r>
      <t xml:space="preserve">Hložková </t>
    </r>
    <r>
      <rPr>
        <sz val="10"/>
        <rFont val="Arial CE"/>
        <family val="0"/>
      </rPr>
      <t>Milena</t>
    </r>
  </si>
  <si>
    <t>Novo</t>
  </si>
  <si>
    <t>Kreml</t>
  </si>
  <si>
    <r>
      <t>Kremláček</t>
    </r>
    <r>
      <rPr>
        <sz val="10"/>
        <rFont val="Arial CE"/>
        <family val="0"/>
      </rPr>
      <t xml:space="preserve"> Drahoš</t>
    </r>
  </si>
  <si>
    <t>KABOBAR</t>
  </si>
  <si>
    <r>
      <t xml:space="preserve">Nečasová </t>
    </r>
    <r>
      <rPr>
        <sz val="10"/>
        <rFont val="Arial CE"/>
        <family val="0"/>
      </rPr>
      <t>Jana</t>
    </r>
    <r>
      <rPr>
        <b/>
        <sz val="10"/>
        <rFont val="Arial CE"/>
        <family val="0"/>
      </rPr>
      <t xml:space="preserve"> </t>
    </r>
  </si>
  <si>
    <t>Brněnské želvy</t>
  </si>
  <si>
    <t>Divoké Qočky</t>
  </si>
  <si>
    <t>Klíčníková Jarka</t>
  </si>
  <si>
    <t>K+K</t>
  </si>
  <si>
    <t>NeO</t>
  </si>
  <si>
    <r>
      <t xml:space="preserve">Kolář </t>
    </r>
    <r>
      <rPr>
        <sz val="10"/>
        <rFont val="Arial CE"/>
        <family val="0"/>
      </rPr>
      <t>Luděk</t>
    </r>
  </si>
  <si>
    <r>
      <t xml:space="preserve">Chaloupka </t>
    </r>
    <r>
      <rPr>
        <sz val="10"/>
        <rFont val="Arial CE"/>
        <family val="0"/>
      </rPr>
      <t>Jiří</t>
    </r>
  </si>
  <si>
    <r>
      <t xml:space="preserve">Ondroušek </t>
    </r>
    <r>
      <rPr>
        <sz val="10"/>
        <rFont val="Arial CE"/>
        <family val="0"/>
      </rPr>
      <t>Kamil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</si>
</sst>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57"/>
      <name val="Arial CE"/>
      <family val="2"/>
    </font>
    <font>
      <sz val="10"/>
      <name val="Arial CE"/>
      <family val="2"/>
    </font>
    <font>
      <b/>
      <sz val="13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b/>
      <sz val="12"/>
      <name val="Arial CE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1" fontId="7" fillId="35" borderId="0" xfId="0" applyNumberFormat="1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left"/>
    </xf>
    <xf numFmtId="1" fontId="10" fillId="0" borderId="19" xfId="36" applyNumberFormat="1" applyFont="1" applyBorder="1" applyAlignment="1" applyProtection="1">
      <alignment horizontal="center"/>
      <protection/>
    </xf>
    <xf numFmtId="1" fontId="0" fillId="33" borderId="17" xfId="0" applyNumberFormat="1" applyFill="1" applyBorder="1" applyAlignment="1">
      <alignment horizontal="center"/>
    </xf>
    <xf numFmtId="0" fontId="11" fillId="0" borderId="0" xfId="0" applyFont="1" applyAlignment="1">
      <alignment/>
    </xf>
    <xf numFmtId="1" fontId="4" fillId="0" borderId="19" xfId="36" applyNumberFormat="1" applyFont="1" applyBorder="1" applyAlignment="1" applyProtection="1">
      <alignment horizontal="center"/>
      <protection/>
    </xf>
    <xf numFmtId="0" fontId="31" fillId="0" borderId="11" xfId="0" applyFont="1" applyBorder="1" applyAlignment="1">
      <alignment horizontal="center"/>
    </xf>
    <xf numFmtId="1" fontId="7" fillId="35" borderId="14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" fontId="0" fillId="33" borderId="15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5"/>
  <sheetViews>
    <sheetView tabSelected="1" zoomScalePageLayoutView="0" workbookViewId="0" topLeftCell="A94">
      <selection activeCell="G132" sqref="G132"/>
    </sheetView>
  </sheetViews>
  <sheetFormatPr defaultColWidth="9.140625" defaultRowHeight="15"/>
  <cols>
    <col min="1" max="1" width="6.7109375" style="0" customWidth="1"/>
    <col min="2" max="2" width="19.140625" style="0" customWidth="1"/>
    <col min="3" max="3" width="24.57421875" style="0" customWidth="1"/>
    <col min="4" max="4" width="5.7109375" style="0" customWidth="1"/>
    <col min="5" max="5" width="5.28125" style="0" customWidth="1"/>
    <col min="6" max="6" width="5.421875" style="0" customWidth="1"/>
    <col min="7" max="7" width="5.7109375" style="0" customWidth="1"/>
    <col min="8" max="10" width="5.421875" style="0" customWidth="1"/>
    <col min="11" max="11" width="6.00390625" style="0" customWidth="1"/>
    <col min="12" max="12" width="6.57421875" style="0" customWidth="1"/>
    <col min="13" max="13" width="6.8515625" style="0" customWidth="1"/>
    <col min="14" max="14" width="6.00390625" style="0" customWidth="1"/>
    <col min="15" max="15" width="6.28125" style="0" customWidth="1"/>
    <col min="16" max="16" width="8.140625" style="0" customWidth="1"/>
    <col min="17" max="17" width="7.57421875" style="0" customWidth="1"/>
  </cols>
  <sheetData>
    <row r="2" spans="3:4" ht="20.25">
      <c r="C2" s="1" t="s">
        <v>0</v>
      </c>
      <c r="D2" s="1"/>
    </row>
    <row r="3" spans="1:16" ht="15">
      <c r="A3" s="2"/>
      <c r="B3" s="2"/>
      <c r="C3" s="2"/>
      <c r="P3" s="3" t="s">
        <v>1</v>
      </c>
    </row>
    <row r="4" spans="1:17" ht="15">
      <c r="A4" s="56" t="s">
        <v>70</v>
      </c>
      <c r="B4" s="5" t="s">
        <v>3</v>
      </c>
      <c r="C4" s="6" t="s">
        <v>4</v>
      </c>
      <c r="D4" s="7" t="s">
        <v>5</v>
      </c>
      <c r="E4" s="8"/>
      <c r="F4" s="8"/>
      <c r="G4" s="4"/>
      <c r="H4" s="8" t="s">
        <v>6</v>
      </c>
      <c r="I4" s="8"/>
      <c r="J4" s="8"/>
      <c r="K4" s="4"/>
      <c r="L4" s="9" t="s">
        <v>7</v>
      </c>
      <c r="M4" s="10"/>
      <c r="N4" s="10"/>
      <c r="O4" s="11"/>
      <c r="P4" s="12" t="s">
        <v>8</v>
      </c>
      <c r="Q4" s="12" t="s">
        <v>9</v>
      </c>
    </row>
    <row r="5" spans="1:17" ht="15.75" thickBot="1">
      <c r="A5" s="13"/>
      <c r="B5" s="13"/>
      <c r="C5" s="14"/>
      <c r="D5" s="15" t="s">
        <v>8</v>
      </c>
      <c r="E5" s="16" t="s">
        <v>10</v>
      </c>
      <c r="F5" s="17" t="s">
        <v>69</v>
      </c>
      <c r="G5" s="18" t="s">
        <v>9</v>
      </c>
      <c r="H5" s="16" t="s">
        <v>8</v>
      </c>
      <c r="I5" s="16" t="s">
        <v>10</v>
      </c>
      <c r="J5" s="17" t="s">
        <v>69</v>
      </c>
      <c r="K5" s="19" t="s">
        <v>9</v>
      </c>
      <c r="L5" s="20" t="s">
        <v>8</v>
      </c>
      <c r="M5" s="20" t="s">
        <v>10</v>
      </c>
      <c r="N5" s="19" t="s">
        <v>11</v>
      </c>
      <c r="O5" s="19" t="s">
        <v>9</v>
      </c>
      <c r="P5" s="21" t="s">
        <v>12</v>
      </c>
      <c r="Q5" s="21" t="s">
        <v>11</v>
      </c>
    </row>
    <row r="6" spans="1:18" ht="15">
      <c r="A6" s="67" t="s">
        <v>81</v>
      </c>
      <c r="B6" s="22" t="s">
        <v>77</v>
      </c>
      <c r="C6" s="23" t="s">
        <v>76</v>
      </c>
      <c r="D6" s="24">
        <v>77</v>
      </c>
      <c r="E6" s="25">
        <v>34</v>
      </c>
      <c r="F6" s="25">
        <v>3</v>
      </c>
      <c r="G6" s="26">
        <f aca="true" t="shared" si="0" ref="G6:G37">SUM(D6,E6)</f>
        <v>111</v>
      </c>
      <c r="H6" s="27">
        <v>89</v>
      </c>
      <c r="I6" s="27">
        <v>26</v>
      </c>
      <c r="J6" s="27">
        <v>3</v>
      </c>
      <c r="K6" s="26">
        <f aca="true" t="shared" si="1" ref="K6:K37">SUM(H6,I6)</f>
        <v>115</v>
      </c>
      <c r="L6" s="28">
        <f aca="true" t="shared" si="2" ref="L6:N125">SUM(D6,H6)</f>
        <v>166</v>
      </c>
      <c r="M6" s="28">
        <f t="shared" si="2"/>
        <v>60</v>
      </c>
      <c r="N6" s="28">
        <f t="shared" si="2"/>
        <v>6</v>
      </c>
      <c r="O6" s="28">
        <f>SUM(L6,M6)</f>
        <v>226</v>
      </c>
      <c r="P6" s="29">
        <f>SUM(L6,L7)</f>
        <v>344</v>
      </c>
      <c r="Q6" s="30">
        <f>SUM(O6,O7)</f>
        <v>464</v>
      </c>
      <c r="R6" s="58"/>
    </row>
    <row r="7" spans="1:18" ht="15.75" thickBot="1">
      <c r="A7" s="68" t="s">
        <v>82</v>
      </c>
      <c r="B7" s="31" t="s">
        <v>78</v>
      </c>
      <c r="C7" s="32"/>
      <c r="D7" s="33">
        <v>91</v>
      </c>
      <c r="E7" s="34">
        <v>33</v>
      </c>
      <c r="F7" s="34">
        <v>4</v>
      </c>
      <c r="G7" s="59">
        <f t="shared" si="0"/>
        <v>124</v>
      </c>
      <c r="H7" s="34">
        <v>87</v>
      </c>
      <c r="I7" s="34">
        <v>27</v>
      </c>
      <c r="J7" s="34">
        <v>6</v>
      </c>
      <c r="K7" s="35">
        <f t="shared" si="1"/>
        <v>114</v>
      </c>
      <c r="L7" s="36">
        <f t="shared" si="2"/>
        <v>178</v>
      </c>
      <c r="M7" s="36">
        <f t="shared" si="2"/>
        <v>60</v>
      </c>
      <c r="N7" s="36">
        <f t="shared" si="2"/>
        <v>10</v>
      </c>
      <c r="O7" s="36">
        <f>SUM(L7,M7)</f>
        <v>238</v>
      </c>
      <c r="P7" s="37">
        <f>SUM(M6,M7)</f>
        <v>120</v>
      </c>
      <c r="Q7" s="57">
        <f>SUM(N6,N7)</f>
        <v>16</v>
      </c>
      <c r="R7" s="58"/>
    </row>
    <row r="8" spans="1:18" ht="15">
      <c r="A8" s="67" t="s">
        <v>81</v>
      </c>
      <c r="B8" s="22" t="s">
        <v>79</v>
      </c>
      <c r="C8" s="23" t="s">
        <v>76</v>
      </c>
      <c r="D8" s="39">
        <v>89</v>
      </c>
      <c r="E8" s="27">
        <v>43</v>
      </c>
      <c r="F8" s="27">
        <v>2</v>
      </c>
      <c r="G8" s="60">
        <f t="shared" si="0"/>
        <v>132</v>
      </c>
      <c r="H8" s="27">
        <v>91</v>
      </c>
      <c r="I8" s="27">
        <v>53</v>
      </c>
      <c r="J8" s="27">
        <v>1</v>
      </c>
      <c r="K8" s="26">
        <f t="shared" si="1"/>
        <v>144</v>
      </c>
      <c r="L8" s="28">
        <f t="shared" si="2"/>
        <v>180</v>
      </c>
      <c r="M8" s="28">
        <f t="shared" si="2"/>
        <v>96</v>
      </c>
      <c r="N8" s="28">
        <f t="shared" si="2"/>
        <v>3</v>
      </c>
      <c r="O8" s="28">
        <f>SUM(L8,M8)</f>
        <v>276</v>
      </c>
      <c r="P8" s="29">
        <f>SUM(L8,L9)</f>
        <v>342</v>
      </c>
      <c r="Q8" s="30">
        <f>SUM(O8,O9)</f>
        <v>507</v>
      </c>
      <c r="R8" s="58"/>
    </row>
    <row r="9" spans="1:18" ht="15.75" thickBot="1">
      <c r="A9" s="68" t="s">
        <v>82</v>
      </c>
      <c r="B9" s="31" t="s">
        <v>80</v>
      </c>
      <c r="C9" s="14"/>
      <c r="D9" s="33">
        <v>76</v>
      </c>
      <c r="E9" s="34">
        <v>34</v>
      </c>
      <c r="F9" s="34">
        <v>4</v>
      </c>
      <c r="G9" s="59">
        <f t="shared" si="0"/>
        <v>110</v>
      </c>
      <c r="H9" s="34">
        <v>86</v>
      </c>
      <c r="I9" s="34">
        <v>35</v>
      </c>
      <c r="J9" s="34">
        <v>2</v>
      </c>
      <c r="K9" s="35">
        <f t="shared" si="1"/>
        <v>121</v>
      </c>
      <c r="L9" s="36">
        <f t="shared" si="2"/>
        <v>162</v>
      </c>
      <c r="M9" s="36">
        <f t="shared" si="2"/>
        <v>69</v>
      </c>
      <c r="N9" s="36">
        <f t="shared" si="2"/>
        <v>6</v>
      </c>
      <c r="O9" s="36">
        <f>SUM(L9,M9)</f>
        <v>231</v>
      </c>
      <c r="P9" s="37">
        <f>SUM(M8,M9)</f>
        <v>165</v>
      </c>
      <c r="Q9" s="57">
        <f>SUM(N8,N9)</f>
        <v>9</v>
      </c>
      <c r="R9" s="58"/>
    </row>
    <row r="10" spans="1:18" ht="15">
      <c r="A10" s="67" t="s">
        <v>81</v>
      </c>
      <c r="B10" s="22" t="s">
        <v>83</v>
      </c>
      <c r="C10" s="38" t="s">
        <v>86</v>
      </c>
      <c r="D10" s="39">
        <v>78</v>
      </c>
      <c r="E10" s="27">
        <v>36</v>
      </c>
      <c r="F10" s="27">
        <v>4</v>
      </c>
      <c r="G10" s="60">
        <f t="shared" si="0"/>
        <v>114</v>
      </c>
      <c r="H10" s="27">
        <v>84</v>
      </c>
      <c r="I10" s="27">
        <v>27</v>
      </c>
      <c r="J10" s="27">
        <v>3</v>
      </c>
      <c r="K10" s="26">
        <f t="shared" si="1"/>
        <v>111</v>
      </c>
      <c r="L10" s="28">
        <f t="shared" si="2"/>
        <v>162</v>
      </c>
      <c r="M10" s="28">
        <f t="shared" si="2"/>
        <v>63</v>
      </c>
      <c r="N10" s="28">
        <f t="shared" si="2"/>
        <v>7</v>
      </c>
      <c r="O10" s="28">
        <f aca="true" t="shared" si="3" ref="O10:O73">SUM(L10,M10)</f>
        <v>225</v>
      </c>
      <c r="P10" s="29">
        <f>SUM(L10,L11)</f>
        <v>321</v>
      </c>
      <c r="Q10" s="30">
        <f>SUM(O10,O11)</f>
        <v>463</v>
      </c>
      <c r="R10" s="58"/>
    </row>
    <row r="11" spans="1:18" ht="15.75" thickBot="1">
      <c r="A11" s="68" t="s">
        <v>82</v>
      </c>
      <c r="B11" s="31" t="s">
        <v>84</v>
      </c>
      <c r="C11" s="32"/>
      <c r="D11" s="33">
        <v>87</v>
      </c>
      <c r="E11" s="34">
        <v>43</v>
      </c>
      <c r="F11" s="34">
        <v>2</v>
      </c>
      <c r="G11" s="59">
        <f t="shared" si="0"/>
        <v>130</v>
      </c>
      <c r="H11" s="34">
        <v>72</v>
      </c>
      <c r="I11" s="34">
        <v>36</v>
      </c>
      <c r="J11" s="34">
        <v>1</v>
      </c>
      <c r="K11" s="35">
        <f t="shared" si="1"/>
        <v>108</v>
      </c>
      <c r="L11" s="36">
        <f t="shared" si="2"/>
        <v>159</v>
      </c>
      <c r="M11" s="36">
        <f t="shared" si="2"/>
        <v>79</v>
      </c>
      <c r="N11" s="36">
        <f t="shared" si="2"/>
        <v>3</v>
      </c>
      <c r="O11" s="36">
        <f t="shared" si="3"/>
        <v>238</v>
      </c>
      <c r="P11" s="37">
        <f>SUM(M10,M11)</f>
        <v>142</v>
      </c>
      <c r="Q11" s="57">
        <f>SUM(N10,N11)</f>
        <v>10</v>
      </c>
      <c r="R11" s="58"/>
    </row>
    <row r="12" spans="1:18" ht="15">
      <c r="A12" s="67" t="s">
        <v>81</v>
      </c>
      <c r="B12" s="22" t="s">
        <v>45</v>
      </c>
      <c r="C12" s="38" t="s">
        <v>87</v>
      </c>
      <c r="D12" s="39">
        <v>105</v>
      </c>
      <c r="E12" s="27">
        <v>30</v>
      </c>
      <c r="F12" s="27">
        <v>3</v>
      </c>
      <c r="G12" s="60">
        <f t="shared" si="0"/>
        <v>135</v>
      </c>
      <c r="H12" s="27">
        <v>96</v>
      </c>
      <c r="I12" s="27">
        <v>31</v>
      </c>
      <c r="J12" s="27">
        <v>1</v>
      </c>
      <c r="K12" s="26">
        <f t="shared" si="1"/>
        <v>127</v>
      </c>
      <c r="L12" s="28">
        <f t="shared" si="2"/>
        <v>201</v>
      </c>
      <c r="M12" s="28">
        <f t="shared" si="2"/>
        <v>61</v>
      </c>
      <c r="N12" s="28">
        <f t="shared" si="2"/>
        <v>4</v>
      </c>
      <c r="O12" s="28">
        <f t="shared" si="3"/>
        <v>262</v>
      </c>
      <c r="P12" s="29">
        <f>SUM(L12,L13)</f>
        <v>386</v>
      </c>
      <c r="Q12" s="30">
        <f>SUM(O12,O13)</f>
        <v>542</v>
      </c>
      <c r="R12" s="58"/>
    </row>
    <row r="13" spans="1:18" ht="15.75" thickBot="1">
      <c r="A13" s="68" t="s">
        <v>82</v>
      </c>
      <c r="B13" s="31" t="s">
        <v>85</v>
      </c>
      <c r="C13" s="14"/>
      <c r="D13" s="33">
        <v>90</v>
      </c>
      <c r="E13" s="34">
        <v>47</v>
      </c>
      <c r="F13" s="34">
        <v>1</v>
      </c>
      <c r="G13" s="59">
        <f t="shared" si="0"/>
        <v>137</v>
      </c>
      <c r="H13" s="34">
        <v>95</v>
      </c>
      <c r="I13" s="34">
        <v>48</v>
      </c>
      <c r="J13" s="34">
        <v>0</v>
      </c>
      <c r="K13" s="35">
        <f t="shared" si="1"/>
        <v>143</v>
      </c>
      <c r="L13" s="36">
        <f t="shared" si="2"/>
        <v>185</v>
      </c>
      <c r="M13" s="36">
        <f t="shared" si="2"/>
        <v>95</v>
      </c>
      <c r="N13" s="36">
        <f t="shared" si="2"/>
        <v>1</v>
      </c>
      <c r="O13" s="36">
        <f t="shared" si="3"/>
        <v>280</v>
      </c>
      <c r="P13" s="37">
        <f>SUM(M12,M13)</f>
        <v>156</v>
      </c>
      <c r="Q13" s="57">
        <f>SUM(N12,N13)</f>
        <v>5</v>
      </c>
      <c r="R13" s="58"/>
    </row>
    <row r="14" spans="1:18" ht="15">
      <c r="A14" s="67" t="s">
        <v>81</v>
      </c>
      <c r="B14" s="22" t="s">
        <v>88</v>
      </c>
      <c r="C14" s="38" t="s">
        <v>87</v>
      </c>
      <c r="D14" s="39">
        <v>78</v>
      </c>
      <c r="E14" s="27">
        <v>27</v>
      </c>
      <c r="F14" s="27">
        <v>4</v>
      </c>
      <c r="G14" s="60">
        <f t="shared" si="0"/>
        <v>105</v>
      </c>
      <c r="H14" s="27">
        <v>82</v>
      </c>
      <c r="I14" s="27">
        <v>26</v>
      </c>
      <c r="J14" s="27">
        <v>3</v>
      </c>
      <c r="K14" s="26">
        <f t="shared" si="1"/>
        <v>108</v>
      </c>
      <c r="L14" s="28">
        <f t="shared" si="2"/>
        <v>160</v>
      </c>
      <c r="M14" s="28">
        <f t="shared" si="2"/>
        <v>53</v>
      </c>
      <c r="N14" s="28">
        <f t="shared" si="2"/>
        <v>7</v>
      </c>
      <c r="O14" s="28">
        <f t="shared" si="3"/>
        <v>213</v>
      </c>
      <c r="P14" s="29">
        <f>SUM(L14,L15)</f>
        <v>347</v>
      </c>
      <c r="Q14" s="30">
        <f>SUM(O14,O15)</f>
        <v>487</v>
      </c>
      <c r="R14" s="58"/>
    </row>
    <row r="15" spans="1:18" ht="15.75" thickBot="1">
      <c r="A15" s="68" t="s">
        <v>82</v>
      </c>
      <c r="B15" s="31" t="s">
        <v>89</v>
      </c>
      <c r="C15" s="32"/>
      <c r="D15" s="33">
        <v>102</v>
      </c>
      <c r="E15" s="34">
        <v>53</v>
      </c>
      <c r="F15" s="34">
        <v>1</v>
      </c>
      <c r="G15" s="59">
        <f t="shared" si="0"/>
        <v>155</v>
      </c>
      <c r="H15" s="34">
        <v>85</v>
      </c>
      <c r="I15" s="34">
        <v>34</v>
      </c>
      <c r="J15" s="34">
        <v>2</v>
      </c>
      <c r="K15" s="35">
        <f t="shared" si="1"/>
        <v>119</v>
      </c>
      <c r="L15" s="36">
        <f t="shared" si="2"/>
        <v>187</v>
      </c>
      <c r="M15" s="36">
        <f t="shared" si="2"/>
        <v>87</v>
      </c>
      <c r="N15" s="36">
        <f t="shared" si="2"/>
        <v>3</v>
      </c>
      <c r="O15" s="36">
        <f t="shared" si="3"/>
        <v>274</v>
      </c>
      <c r="P15" s="37">
        <f>SUM(M14,M15)</f>
        <v>140</v>
      </c>
      <c r="Q15" s="57">
        <f>SUM(N14,N15)</f>
        <v>10</v>
      </c>
      <c r="R15" s="58"/>
    </row>
    <row r="16" spans="1:18" ht="15">
      <c r="A16" s="67" t="s">
        <v>81</v>
      </c>
      <c r="B16" s="22" t="s">
        <v>36</v>
      </c>
      <c r="C16" s="38" t="s">
        <v>90</v>
      </c>
      <c r="D16" s="39">
        <v>91</v>
      </c>
      <c r="E16" s="27">
        <v>27</v>
      </c>
      <c r="F16" s="27">
        <v>3</v>
      </c>
      <c r="G16" s="60">
        <f t="shared" si="0"/>
        <v>118</v>
      </c>
      <c r="H16" s="27">
        <v>81</v>
      </c>
      <c r="I16" s="27">
        <v>31</v>
      </c>
      <c r="J16" s="27">
        <v>3</v>
      </c>
      <c r="K16" s="26">
        <f t="shared" si="1"/>
        <v>112</v>
      </c>
      <c r="L16" s="28">
        <f t="shared" si="2"/>
        <v>172</v>
      </c>
      <c r="M16" s="28">
        <f t="shared" si="2"/>
        <v>58</v>
      </c>
      <c r="N16" s="28">
        <f t="shared" si="2"/>
        <v>6</v>
      </c>
      <c r="O16" s="28">
        <f t="shared" si="3"/>
        <v>230</v>
      </c>
      <c r="P16" s="29">
        <f>SUM(L16,L17)</f>
        <v>342</v>
      </c>
      <c r="Q16" s="30">
        <f>SUM(O16,O17)</f>
        <v>466</v>
      </c>
      <c r="R16" s="58"/>
    </row>
    <row r="17" spans="1:18" ht="15.75" thickBot="1">
      <c r="A17" s="68" t="s">
        <v>82</v>
      </c>
      <c r="B17" s="31" t="s">
        <v>38</v>
      </c>
      <c r="C17" s="14"/>
      <c r="D17" s="33">
        <v>89</v>
      </c>
      <c r="E17" s="34">
        <v>40</v>
      </c>
      <c r="F17" s="34">
        <v>2</v>
      </c>
      <c r="G17" s="59">
        <f t="shared" si="0"/>
        <v>129</v>
      </c>
      <c r="H17" s="34">
        <v>81</v>
      </c>
      <c r="I17" s="34">
        <v>26</v>
      </c>
      <c r="J17" s="34">
        <v>3</v>
      </c>
      <c r="K17" s="35">
        <f t="shared" si="1"/>
        <v>107</v>
      </c>
      <c r="L17" s="36">
        <f t="shared" si="2"/>
        <v>170</v>
      </c>
      <c r="M17" s="36">
        <f t="shared" si="2"/>
        <v>66</v>
      </c>
      <c r="N17" s="36">
        <f t="shared" si="2"/>
        <v>5</v>
      </c>
      <c r="O17" s="36">
        <f t="shared" si="3"/>
        <v>236</v>
      </c>
      <c r="P17" s="37">
        <f>SUM(M16,M17)</f>
        <v>124</v>
      </c>
      <c r="Q17" s="57">
        <f>SUM(N16,N17)</f>
        <v>11</v>
      </c>
      <c r="R17" s="58"/>
    </row>
    <row r="18" spans="1:18" ht="15">
      <c r="A18" s="67" t="s">
        <v>81</v>
      </c>
      <c r="B18" s="22" t="s">
        <v>40</v>
      </c>
      <c r="C18" s="38" t="s">
        <v>90</v>
      </c>
      <c r="D18" s="39">
        <v>90</v>
      </c>
      <c r="E18" s="27">
        <v>34</v>
      </c>
      <c r="F18" s="27">
        <v>3</v>
      </c>
      <c r="G18" s="60">
        <f t="shared" si="0"/>
        <v>124</v>
      </c>
      <c r="H18" s="27">
        <v>86</v>
      </c>
      <c r="I18" s="27">
        <v>32</v>
      </c>
      <c r="J18" s="27">
        <v>0</v>
      </c>
      <c r="K18" s="26">
        <f t="shared" si="1"/>
        <v>118</v>
      </c>
      <c r="L18" s="28">
        <f t="shared" si="2"/>
        <v>176</v>
      </c>
      <c r="M18" s="28">
        <f t="shared" si="2"/>
        <v>66</v>
      </c>
      <c r="N18" s="28">
        <f aca="true" t="shared" si="4" ref="N18:N81">SUM(F18,J18)</f>
        <v>3</v>
      </c>
      <c r="O18" s="28">
        <f t="shared" si="3"/>
        <v>242</v>
      </c>
      <c r="P18" s="29">
        <f>SUM(L18,L19)</f>
        <v>354</v>
      </c>
      <c r="Q18" s="30">
        <f>SUM(O18,O19)</f>
        <v>510</v>
      </c>
      <c r="R18" s="58"/>
    </row>
    <row r="19" spans="1:18" ht="15.75" thickBot="1">
      <c r="A19" s="68" t="s">
        <v>82</v>
      </c>
      <c r="B19" s="31" t="s">
        <v>88</v>
      </c>
      <c r="C19" s="31"/>
      <c r="D19" s="33">
        <v>88</v>
      </c>
      <c r="E19" s="34">
        <v>45</v>
      </c>
      <c r="F19" s="34">
        <v>2</v>
      </c>
      <c r="G19" s="59">
        <f t="shared" si="0"/>
        <v>133</v>
      </c>
      <c r="H19" s="34">
        <v>90</v>
      </c>
      <c r="I19" s="34">
        <v>45</v>
      </c>
      <c r="J19" s="34">
        <v>1</v>
      </c>
      <c r="K19" s="35">
        <f t="shared" si="1"/>
        <v>135</v>
      </c>
      <c r="L19" s="36">
        <f t="shared" si="2"/>
        <v>178</v>
      </c>
      <c r="M19" s="36">
        <f t="shared" si="2"/>
        <v>90</v>
      </c>
      <c r="N19" s="36">
        <f t="shared" si="4"/>
        <v>3</v>
      </c>
      <c r="O19" s="36">
        <f t="shared" si="3"/>
        <v>268</v>
      </c>
      <c r="P19" s="37">
        <f>SUM(M18,M19)</f>
        <v>156</v>
      </c>
      <c r="Q19" s="57">
        <f>SUM(N18,N19)</f>
        <v>6</v>
      </c>
      <c r="R19" s="58"/>
    </row>
    <row r="20" spans="1:18" ht="15">
      <c r="A20" s="67" t="s">
        <v>82</v>
      </c>
      <c r="B20" s="22" t="s">
        <v>45</v>
      </c>
      <c r="C20" s="38" t="s">
        <v>87</v>
      </c>
      <c r="D20" s="39">
        <v>86</v>
      </c>
      <c r="E20" s="27">
        <v>26</v>
      </c>
      <c r="F20" s="27">
        <v>4</v>
      </c>
      <c r="G20" s="60">
        <f t="shared" si="0"/>
        <v>112</v>
      </c>
      <c r="H20" s="27">
        <v>102</v>
      </c>
      <c r="I20" s="27">
        <v>43</v>
      </c>
      <c r="J20" s="27">
        <v>1</v>
      </c>
      <c r="K20" s="26">
        <f t="shared" si="1"/>
        <v>145</v>
      </c>
      <c r="L20" s="28">
        <f t="shared" si="2"/>
        <v>188</v>
      </c>
      <c r="M20" s="28">
        <f t="shared" si="2"/>
        <v>69</v>
      </c>
      <c r="N20" s="28">
        <f t="shared" si="4"/>
        <v>5</v>
      </c>
      <c r="O20" s="28">
        <f t="shared" si="3"/>
        <v>257</v>
      </c>
      <c r="P20" s="29">
        <f>SUM(L20,L21)</f>
        <v>354</v>
      </c>
      <c r="Q20" s="30">
        <f>SUM(O20,O21)</f>
        <v>487</v>
      </c>
      <c r="R20" s="58"/>
    </row>
    <row r="21" spans="1:18" ht="15.75" thickBot="1">
      <c r="A21" s="68" t="s">
        <v>81</v>
      </c>
      <c r="B21" s="31" t="s">
        <v>46</v>
      </c>
      <c r="C21" s="14"/>
      <c r="D21" s="33">
        <v>79</v>
      </c>
      <c r="E21" s="34">
        <v>42</v>
      </c>
      <c r="F21" s="34">
        <v>1</v>
      </c>
      <c r="G21" s="59">
        <f t="shared" si="0"/>
        <v>121</v>
      </c>
      <c r="H21" s="34">
        <v>87</v>
      </c>
      <c r="I21" s="34">
        <v>22</v>
      </c>
      <c r="J21" s="34">
        <v>6</v>
      </c>
      <c r="K21" s="35">
        <f t="shared" si="1"/>
        <v>109</v>
      </c>
      <c r="L21" s="36">
        <f t="shared" si="2"/>
        <v>166</v>
      </c>
      <c r="M21" s="36">
        <f t="shared" si="2"/>
        <v>64</v>
      </c>
      <c r="N21" s="36">
        <f t="shared" si="4"/>
        <v>7</v>
      </c>
      <c r="O21" s="36">
        <f t="shared" si="3"/>
        <v>230</v>
      </c>
      <c r="P21" s="37">
        <f>SUM(M20,M21)</f>
        <v>133</v>
      </c>
      <c r="Q21" s="57">
        <f>SUM(N20,N21)</f>
        <v>12</v>
      </c>
      <c r="R21" s="58"/>
    </row>
    <row r="22" spans="1:18" ht="15">
      <c r="A22" s="67" t="s">
        <v>81</v>
      </c>
      <c r="B22" s="22" t="s">
        <v>91</v>
      </c>
      <c r="C22" s="38" t="s">
        <v>90</v>
      </c>
      <c r="D22" s="39">
        <v>70</v>
      </c>
      <c r="E22" s="27">
        <v>36</v>
      </c>
      <c r="F22" s="27">
        <v>2</v>
      </c>
      <c r="G22" s="60">
        <f t="shared" si="0"/>
        <v>106</v>
      </c>
      <c r="H22" s="27">
        <v>92</v>
      </c>
      <c r="I22" s="27">
        <v>32</v>
      </c>
      <c r="J22" s="27">
        <v>5</v>
      </c>
      <c r="K22" s="26">
        <f t="shared" si="1"/>
        <v>124</v>
      </c>
      <c r="L22" s="28">
        <f t="shared" si="2"/>
        <v>162</v>
      </c>
      <c r="M22" s="28">
        <f t="shared" si="2"/>
        <v>68</v>
      </c>
      <c r="N22" s="28">
        <f t="shared" si="4"/>
        <v>7</v>
      </c>
      <c r="O22" s="28">
        <f t="shared" si="3"/>
        <v>230</v>
      </c>
      <c r="P22" s="29">
        <f>SUM(L22,L23)</f>
        <v>326</v>
      </c>
      <c r="Q22" s="30">
        <f>SUM(O22,O23)</f>
        <v>436</v>
      </c>
      <c r="R22" s="58"/>
    </row>
    <row r="23" spans="1:18" ht="15.75" thickBot="1">
      <c r="A23" s="68" t="s">
        <v>82</v>
      </c>
      <c r="B23" s="31" t="s">
        <v>46</v>
      </c>
      <c r="C23" s="31"/>
      <c r="D23" s="33">
        <v>80</v>
      </c>
      <c r="E23" s="34">
        <v>26</v>
      </c>
      <c r="F23" s="34">
        <v>8</v>
      </c>
      <c r="G23" s="59">
        <f t="shared" si="0"/>
        <v>106</v>
      </c>
      <c r="H23" s="34">
        <v>84</v>
      </c>
      <c r="I23" s="34">
        <v>16</v>
      </c>
      <c r="J23" s="34">
        <v>8</v>
      </c>
      <c r="K23" s="35">
        <f t="shared" si="1"/>
        <v>100</v>
      </c>
      <c r="L23" s="36">
        <f t="shared" si="2"/>
        <v>164</v>
      </c>
      <c r="M23" s="36">
        <f t="shared" si="2"/>
        <v>42</v>
      </c>
      <c r="N23" s="36">
        <f t="shared" si="4"/>
        <v>16</v>
      </c>
      <c r="O23" s="36">
        <f t="shared" si="3"/>
        <v>206</v>
      </c>
      <c r="P23" s="37">
        <f>SUM(M22,M23)</f>
        <v>110</v>
      </c>
      <c r="Q23" s="57">
        <f>SUM(N22,N23)</f>
        <v>23</v>
      </c>
      <c r="R23" s="58"/>
    </row>
    <row r="24" spans="1:18" ht="15">
      <c r="A24" s="67" t="s">
        <v>81</v>
      </c>
      <c r="B24" s="22" t="s">
        <v>45</v>
      </c>
      <c r="C24" s="38" t="s">
        <v>87</v>
      </c>
      <c r="D24" s="39">
        <v>90</v>
      </c>
      <c r="E24" s="27">
        <v>17</v>
      </c>
      <c r="F24" s="27">
        <v>5</v>
      </c>
      <c r="G24" s="60">
        <f t="shared" si="0"/>
        <v>107</v>
      </c>
      <c r="H24" s="27">
        <v>98</v>
      </c>
      <c r="I24" s="27">
        <v>54</v>
      </c>
      <c r="J24" s="27">
        <v>1</v>
      </c>
      <c r="K24" s="26">
        <f t="shared" si="1"/>
        <v>152</v>
      </c>
      <c r="L24" s="28">
        <f t="shared" si="2"/>
        <v>188</v>
      </c>
      <c r="M24" s="28">
        <f t="shared" si="2"/>
        <v>71</v>
      </c>
      <c r="N24" s="28">
        <f t="shared" si="4"/>
        <v>6</v>
      </c>
      <c r="O24" s="28">
        <f t="shared" si="3"/>
        <v>259</v>
      </c>
      <c r="P24" s="29">
        <f>SUM(L24,L25)</f>
        <v>371</v>
      </c>
      <c r="Q24" s="30">
        <f>SUM(O24,O25)</f>
        <v>537</v>
      </c>
      <c r="R24" s="58"/>
    </row>
    <row r="25" spans="1:18" ht="15.75" thickBot="1">
      <c r="A25" s="68" t="s">
        <v>82</v>
      </c>
      <c r="B25" s="31" t="s">
        <v>89</v>
      </c>
      <c r="C25" s="14"/>
      <c r="D25" s="33">
        <v>93</v>
      </c>
      <c r="E25" s="34">
        <v>59</v>
      </c>
      <c r="F25" s="34">
        <v>1</v>
      </c>
      <c r="G25" s="59">
        <f t="shared" si="0"/>
        <v>152</v>
      </c>
      <c r="H25" s="34">
        <v>90</v>
      </c>
      <c r="I25" s="34">
        <v>36</v>
      </c>
      <c r="J25" s="34">
        <v>4</v>
      </c>
      <c r="K25" s="35">
        <f t="shared" si="1"/>
        <v>126</v>
      </c>
      <c r="L25" s="36">
        <f t="shared" si="2"/>
        <v>183</v>
      </c>
      <c r="M25" s="36">
        <f t="shared" si="2"/>
        <v>95</v>
      </c>
      <c r="N25" s="36">
        <f t="shared" si="4"/>
        <v>5</v>
      </c>
      <c r="O25" s="36">
        <f t="shared" si="3"/>
        <v>278</v>
      </c>
      <c r="P25" s="37">
        <f>SUM(M24,M25)</f>
        <v>166</v>
      </c>
      <c r="Q25" s="57">
        <f>SUM(N24,N25)</f>
        <v>11</v>
      </c>
      <c r="R25" s="58"/>
    </row>
    <row r="26" spans="1:18" ht="15">
      <c r="A26" s="67" t="s">
        <v>81</v>
      </c>
      <c r="B26" s="22" t="s">
        <v>92</v>
      </c>
      <c r="C26" s="38" t="s">
        <v>102</v>
      </c>
      <c r="D26" s="39">
        <v>85</v>
      </c>
      <c r="E26" s="27">
        <v>18</v>
      </c>
      <c r="F26" s="27">
        <v>7</v>
      </c>
      <c r="G26" s="60">
        <f t="shared" si="0"/>
        <v>103</v>
      </c>
      <c r="H26" s="27">
        <v>85</v>
      </c>
      <c r="I26" s="27">
        <v>34</v>
      </c>
      <c r="J26" s="27">
        <v>2</v>
      </c>
      <c r="K26" s="26">
        <f t="shared" si="1"/>
        <v>119</v>
      </c>
      <c r="L26" s="28">
        <f t="shared" si="2"/>
        <v>170</v>
      </c>
      <c r="M26" s="28">
        <f t="shared" si="2"/>
        <v>52</v>
      </c>
      <c r="N26" s="28">
        <f t="shared" si="4"/>
        <v>9</v>
      </c>
      <c r="O26" s="28">
        <f t="shared" si="3"/>
        <v>222</v>
      </c>
      <c r="P26" s="29">
        <f>SUM(L26,L27)</f>
        <v>342</v>
      </c>
      <c r="Q26" s="30">
        <f>SUM(O26,O27)</f>
        <v>455</v>
      </c>
      <c r="R26" s="58"/>
    </row>
    <row r="27" spans="1:18" ht="15.75" thickBot="1">
      <c r="A27" s="68" t="s">
        <v>81</v>
      </c>
      <c r="B27" s="31" t="s">
        <v>93</v>
      </c>
      <c r="C27" s="31"/>
      <c r="D27" s="33">
        <v>84</v>
      </c>
      <c r="E27" s="34">
        <v>30</v>
      </c>
      <c r="F27" s="34">
        <v>6</v>
      </c>
      <c r="G27" s="59">
        <f t="shared" si="0"/>
        <v>114</v>
      </c>
      <c r="H27" s="34">
        <v>88</v>
      </c>
      <c r="I27" s="34">
        <v>31</v>
      </c>
      <c r="J27" s="34">
        <v>3</v>
      </c>
      <c r="K27" s="35">
        <f t="shared" si="1"/>
        <v>119</v>
      </c>
      <c r="L27" s="36">
        <f t="shared" si="2"/>
        <v>172</v>
      </c>
      <c r="M27" s="36">
        <f t="shared" si="2"/>
        <v>61</v>
      </c>
      <c r="N27" s="36">
        <f t="shared" si="4"/>
        <v>9</v>
      </c>
      <c r="O27" s="36">
        <f t="shared" si="3"/>
        <v>233</v>
      </c>
      <c r="P27" s="37">
        <f>SUM(M26,M27)</f>
        <v>113</v>
      </c>
      <c r="Q27" s="57">
        <f>SUM(N26,N27)</f>
        <v>18</v>
      </c>
      <c r="R27" s="58"/>
    </row>
    <row r="28" spans="1:18" ht="15">
      <c r="A28" s="67" t="s">
        <v>82</v>
      </c>
      <c r="B28" s="22" t="s">
        <v>94</v>
      </c>
      <c r="C28" s="38" t="s">
        <v>102</v>
      </c>
      <c r="D28" s="39">
        <v>89</v>
      </c>
      <c r="E28" s="27">
        <v>44</v>
      </c>
      <c r="F28" s="27">
        <v>1</v>
      </c>
      <c r="G28" s="60">
        <f t="shared" si="0"/>
        <v>133</v>
      </c>
      <c r="H28" s="27">
        <v>88</v>
      </c>
      <c r="I28" s="27">
        <v>36</v>
      </c>
      <c r="J28" s="27">
        <v>3</v>
      </c>
      <c r="K28" s="26">
        <f t="shared" si="1"/>
        <v>124</v>
      </c>
      <c r="L28" s="28">
        <f t="shared" si="2"/>
        <v>177</v>
      </c>
      <c r="M28" s="28">
        <f t="shared" si="2"/>
        <v>80</v>
      </c>
      <c r="N28" s="28">
        <f t="shared" si="4"/>
        <v>4</v>
      </c>
      <c r="O28" s="28">
        <f t="shared" si="3"/>
        <v>257</v>
      </c>
      <c r="P28" s="29">
        <f>SUM(L28,L29)</f>
        <v>373</v>
      </c>
      <c r="Q28" s="30">
        <f>SUM(O28,O29)</f>
        <v>550</v>
      </c>
      <c r="R28" s="58"/>
    </row>
    <row r="29" spans="1:18" ht="15.75" thickBot="1">
      <c r="A29" s="68" t="s">
        <v>82</v>
      </c>
      <c r="B29" s="31" t="s">
        <v>95</v>
      </c>
      <c r="C29" s="14"/>
      <c r="D29" s="33">
        <v>92</v>
      </c>
      <c r="E29" s="34">
        <v>53</v>
      </c>
      <c r="F29" s="34">
        <v>2</v>
      </c>
      <c r="G29" s="59">
        <f t="shared" si="0"/>
        <v>145</v>
      </c>
      <c r="H29" s="34">
        <v>104</v>
      </c>
      <c r="I29" s="34">
        <v>44</v>
      </c>
      <c r="J29" s="34">
        <v>3</v>
      </c>
      <c r="K29" s="35">
        <f t="shared" si="1"/>
        <v>148</v>
      </c>
      <c r="L29" s="36">
        <f t="shared" si="2"/>
        <v>196</v>
      </c>
      <c r="M29" s="36">
        <f t="shared" si="2"/>
        <v>97</v>
      </c>
      <c r="N29" s="36">
        <f t="shared" si="4"/>
        <v>5</v>
      </c>
      <c r="O29" s="36">
        <f t="shared" si="3"/>
        <v>293</v>
      </c>
      <c r="P29" s="37">
        <f>SUM(M28,M29)</f>
        <v>177</v>
      </c>
      <c r="Q29" s="57">
        <f>SUM(N28,N29)</f>
        <v>9</v>
      </c>
      <c r="R29" s="58"/>
    </row>
    <row r="30" spans="1:18" ht="15">
      <c r="A30" s="67" t="s">
        <v>82</v>
      </c>
      <c r="B30" s="22" t="s">
        <v>96</v>
      </c>
      <c r="C30" s="38" t="s">
        <v>104</v>
      </c>
      <c r="D30" s="39">
        <v>84</v>
      </c>
      <c r="E30" s="27">
        <v>42</v>
      </c>
      <c r="F30" s="27">
        <v>1</v>
      </c>
      <c r="G30" s="60">
        <f t="shared" si="0"/>
        <v>126</v>
      </c>
      <c r="H30" s="27">
        <v>93</v>
      </c>
      <c r="I30" s="27">
        <v>53</v>
      </c>
      <c r="J30" s="27">
        <v>2</v>
      </c>
      <c r="K30" s="26">
        <f t="shared" si="1"/>
        <v>146</v>
      </c>
      <c r="L30" s="28">
        <f t="shared" si="2"/>
        <v>177</v>
      </c>
      <c r="M30" s="28">
        <f t="shared" si="2"/>
        <v>95</v>
      </c>
      <c r="N30" s="28">
        <f t="shared" si="4"/>
        <v>3</v>
      </c>
      <c r="O30" s="28">
        <f t="shared" si="3"/>
        <v>272</v>
      </c>
      <c r="P30" s="29">
        <f>SUM(L30,L31)</f>
        <v>348</v>
      </c>
      <c r="Q30" s="30">
        <f>SUM(O30,O31)</f>
        <v>505</v>
      </c>
      <c r="R30" s="58"/>
    </row>
    <row r="31" spans="1:18" ht="15.75" thickBot="1">
      <c r="A31" s="68" t="s">
        <v>82</v>
      </c>
      <c r="B31" s="31" t="s">
        <v>97</v>
      </c>
      <c r="C31" s="31"/>
      <c r="D31" s="33">
        <v>89</v>
      </c>
      <c r="E31" s="34">
        <v>27</v>
      </c>
      <c r="F31" s="34">
        <v>6</v>
      </c>
      <c r="G31" s="59">
        <f t="shared" si="0"/>
        <v>116</v>
      </c>
      <c r="H31" s="34">
        <v>82</v>
      </c>
      <c r="I31" s="34">
        <v>35</v>
      </c>
      <c r="J31" s="34">
        <v>4</v>
      </c>
      <c r="K31" s="35">
        <f t="shared" si="1"/>
        <v>117</v>
      </c>
      <c r="L31" s="36">
        <f t="shared" si="2"/>
        <v>171</v>
      </c>
      <c r="M31" s="36">
        <f t="shared" si="2"/>
        <v>62</v>
      </c>
      <c r="N31" s="36">
        <f t="shared" si="4"/>
        <v>10</v>
      </c>
      <c r="O31" s="36">
        <f t="shared" si="3"/>
        <v>233</v>
      </c>
      <c r="P31" s="37">
        <f>SUM(M30,M31)</f>
        <v>157</v>
      </c>
      <c r="Q31" s="57">
        <f>SUM(N30,N31)</f>
        <v>13</v>
      </c>
      <c r="R31" s="58"/>
    </row>
    <row r="32" spans="1:18" ht="15">
      <c r="A32" s="67" t="s">
        <v>82</v>
      </c>
      <c r="B32" s="22" t="s">
        <v>96</v>
      </c>
      <c r="C32" s="23" t="s">
        <v>104</v>
      </c>
      <c r="D32" s="39">
        <v>98</v>
      </c>
      <c r="E32" s="27">
        <v>36</v>
      </c>
      <c r="F32" s="27">
        <v>2</v>
      </c>
      <c r="G32" s="60">
        <f t="shared" si="0"/>
        <v>134</v>
      </c>
      <c r="H32" s="27">
        <v>78</v>
      </c>
      <c r="I32" s="27">
        <v>54</v>
      </c>
      <c r="J32" s="27">
        <v>1</v>
      </c>
      <c r="K32" s="26">
        <f t="shared" si="1"/>
        <v>132</v>
      </c>
      <c r="L32" s="28">
        <f t="shared" si="2"/>
        <v>176</v>
      </c>
      <c r="M32" s="28">
        <f t="shared" si="2"/>
        <v>90</v>
      </c>
      <c r="N32" s="28">
        <f t="shared" si="4"/>
        <v>3</v>
      </c>
      <c r="O32" s="28">
        <f t="shared" si="3"/>
        <v>266</v>
      </c>
      <c r="P32" s="29">
        <f>SUM(L32,L33)</f>
        <v>357</v>
      </c>
      <c r="Q32" s="30">
        <f>SUM(O32,O33)</f>
        <v>506</v>
      </c>
      <c r="R32" s="58"/>
    </row>
    <row r="33" spans="1:18" ht="15.75" thickBot="1">
      <c r="A33" s="68" t="s">
        <v>82</v>
      </c>
      <c r="B33" s="31" t="s">
        <v>103</v>
      </c>
      <c r="C33" s="14"/>
      <c r="D33" s="33">
        <v>92</v>
      </c>
      <c r="E33" s="34">
        <v>34</v>
      </c>
      <c r="F33" s="34">
        <v>3</v>
      </c>
      <c r="G33" s="59">
        <f t="shared" si="0"/>
        <v>126</v>
      </c>
      <c r="H33" s="34">
        <v>89</v>
      </c>
      <c r="I33" s="34">
        <v>25</v>
      </c>
      <c r="J33" s="34">
        <v>3</v>
      </c>
      <c r="K33" s="35">
        <f t="shared" si="1"/>
        <v>114</v>
      </c>
      <c r="L33" s="36">
        <f t="shared" si="2"/>
        <v>181</v>
      </c>
      <c r="M33" s="36">
        <f t="shared" si="2"/>
        <v>59</v>
      </c>
      <c r="N33" s="36">
        <f t="shared" si="4"/>
        <v>6</v>
      </c>
      <c r="O33" s="36">
        <f t="shared" si="3"/>
        <v>240</v>
      </c>
      <c r="P33" s="37">
        <f>SUM(M32,M33)</f>
        <v>149</v>
      </c>
      <c r="Q33" s="57">
        <f>SUM(N32,N33)</f>
        <v>9</v>
      </c>
      <c r="R33" s="58"/>
    </row>
    <row r="34" spans="1:18" ht="15">
      <c r="A34" s="67" t="s">
        <v>81</v>
      </c>
      <c r="B34" s="22" t="s">
        <v>105</v>
      </c>
      <c r="C34" s="23" t="s">
        <v>98</v>
      </c>
      <c r="D34" s="39">
        <v>61</v>
      </c>
      <c r="E34" s="27">
        <v>30</v>
      </c>
      <c r="F34" s="27">
        <v>4</v>
      </c>
      <c r="G34" s="60">
        <f t="shared" si="0"/>
        <v>91</v>
      </c>
      <c r="H34" s="27">
        <v>77</v>
      </c>
      <c r="I34" s="27">
        <v>41</v>
      </c>
      <c r="J34" s="27">
        <v>2</v>
      </c>
      <c r="K34" s="26">
        <f t="shared" si="1"/>
        <v>118</v>
      </c>
      <c r="L34" s="28">
        <f t="shared" si="2"/>
        <v>138</v>
      </c>
      <c r="M34" s="28">
        <f t="shared" si="2"/>
        <v>71</v>
      </c>
      <c r="N34" s="28">
        <f t="shared" si="4"/>
        <v>6</v>
      </c>
      <c r="O34" s="28">
        <f t="shared" si="3"/>
        <v>209</v>
      </c>
      <c r="P34" s="29">
        <f>SUM(L34,L35)</f>
        <v>273</v>
      </c>
      <c r="Q34" s="30">
        <f>SUM(O34,O35)</f>
        <v>397</v>
      </c>
      <c r="R34" s="58"/>
    </row>
    <row r="35" spans="1:18" ht="15.75" thickBot="1">
      <c r="A35" s="68" t="s">
        <v>82</v>
      </c>
      <c r="B35" s="31" t="s">
        <v>107</v>
      </c>
      <c r="C35" s="16"/>
      <c r="D35" s="33">
        <v>69</v>
      </c>
      <c r="E35" s="34">
        <v>27</v>
      </c>
      <c r="F35" s="34">
        <v>8</v>
      </c>
      <c r="G35" s="59">
        <f t="shared" si="0"/>
        <v>96</v>
      </c>
      <c r="H35" s="34">
        <v>66</v>
      </c>
      <c r="I35" s="34">
        <v>26</v>
      </c>
      <c r="J35" s="34">
        <v>8</v>
      </c>
      <c r="K35" s="35">
        <f t="shared" si="1"/>
        <v>92</v>
      </c>
      <c r="L35" s="36">
        <f t="shared" si="2"/>
        <v>135</v>
      </c>
      <c r="M35" s="36">
        <f t="shared" si="2"/>
        <v>53</v>
      </c>
      <c r="N35" s="36">
        <f t="shared" si="4"/>
        <v>16</v>
      </c>
      <c r="O35" s="36">
        <f t="shared" si="3"/>
        <v>188</v>
      </c>
      <c r="P35" s="37">
        <f>SUM(M34,M35)</f>
        <v>124</v>
      </c>
      <c r="Q35" s="57">
        <f>SUM(N34,N35)</f>
        <v>22</v>
      </c>
      <c r="R35" s="58"/>
    </row>
    <row r="36" spans="1:18" ht="15">
      <c r="A36" s="67" t="s">
        <v>81</v>
      </c>
      <c r="B36" s="22" t="s">
        <v>106</v>
      </c>
      <c r="C36" s="23" t="s">
        <v>98</v>
      </c>
      <c r="D36" s="39">
        <v>78</v>
      </c>
      <c r="E36" s="27">
        <v>36</v>
      </c>
      <c r="F36" s="27">
        <v>1</v>
      </c>
      <c r="G36" s="60">
        <f t="shared" si="0"/>
        <v>114</v>
      </c>
      <c r="H36" s="27">
        <v>84</v>
      </c>
      <c r="I36" s="27">
        <v>45</v>
      </c>
      <c r="J36" s="27">
        <v>1</v>
      </c>
      <c r="K36" s="26">
        <f t="shared" si="1"/>
        <v>129</v>
      </c>
      <c r="L36" s="28">
        <f t="shared" si="2"/>
        <v>162</v>
      </c>
      <c r="M36" s="28">
        <f t="shared" si="2"/>
        <v>81</v>
      </c>
      <c r="N36" s="28">
        <f t="shared" si="4"/>
        <v>2</v>
      </c>
      <c r="O36" s="28">
        <f t="shared" si="3"/>
        <v>243</v>
      </c>
      <c r="P36" s="29">
        <f>SUM(L36,L37)</f>
        <v>308</v>
      </c>
      <c r="Q36" s="30">
        <f>SUM(O36,O37)</f>
        <v>423</v>
      </c>
      <c r="R36" s="58"/>
    </row>
    <row r="37" spans="1:18" ht="15.75" thickBot="1">
      <c r="A37" s="68" t="s">
        <v>82</v>
      </c>
      <c r="B37" s="31" t="s">
        <v>108</v>
      </c>
      <c r="C37" s="14"/>
      <c r="D37" s="33">
        <v>65</v>
      </c>
      <c r="E37" s="34">
        <v>17</v>
      </c>
      <c r="F37" s="34">
        <v>9</v>
      </c>
      <c r="G37" s="59">
        <f t="shared" si="0"/>
        <v>82</v>
      </c>
      <c r="H37" s="34">
        <v>81</v>
      </c>
      <c r="I37" s="34">
        <v>17</v>
      </c>
      <c r="J37" s="34">
        <v>10</v>
      </c>
      <c r="K37" s="35">
        <f t="shared" si="1"/>
        <v>98</v>
      </c>
      <c r="L37" s="36">
        <f t="shared" si="2"/>
        <v>146</v>
      </c>
      <c r="M37" s="36">
        <f t="shared" si="2"/>
        <v>34</v>
      </c>
      <c r="N37" s="36">
        <f t="shared" si="4"/>
        <v>19</v>
      </c>
      <c r="O37" s="36">
        <f t="shared" si="3"/>
        <v>180</v>
      </c>
      <c r="P37" s="37">
        <f>SUM(M36,M37)</f>
        <v>115</v>
      </c>
      <c r="Q37" s="57">
        <f>SUM(N36,N37)</f>
        <v>21</v>
      </c>
      <c r="R37" s="58"/>
    </row>
    <row r="38" spans="1:18" ht="15">
      <c r="A38" s="67" t="s">
        <v>82</v>
      </c>
      <c r="B38" s="22" t="s">
        <v>109</v>
      </c>
      <c r="C38" s="23" t="s">
        <v>98</v>
      </c>
      <c r="D38" s="39">
        <v>78</v>
      </c>
      <c r="E38" s="27">
        <v>35</v>
      </c>
      <c r="F38" s="27">
        <v>1</v>
      </c>
      <c r="G38" s="60">
        <f aca="true" t="shared" si="5" ref="G38:G69">SUM(D38,E38)</f>
        <v>113</v>
      </c>
      <c r="H38" s="27">
        <v>87</v>
      </c>
      <c r="I38" s="27">
        <v>27</v>
      </c>
      <c r="J38" s="27">
        <v>4</v>
      </c>
      <c r="K38" s="26">
        <f aca="true" t="shared" si="6" ref="K38:K69">SUM(H38,I38)</f>
        <v>114</v>
      </c>
      <c r="L38" s="28">
        <f t="shared" si="2"/>
        <v>165</v>
      </c>
      <c r="M38" s="28">
        <f t="shared" si="2"/>
        <v>62</v>
      </c>
      <c r="N38" s="28">
        <f t="shared" si="4"/>
        <v>5</v>
      </c>
      <c r="O38" s="28">
        <f t="shared" si="3"/>
        <v>227</v>
      </c>
      <c r="P38" s="29">
        <f>SUM(L38,L39)</f>
        <v>330</v>
      </c>
      <c r="Q38" s="30">
        <f>SUM(O38,O39)</f>
        <v>472</v>
      </c>
      <c r="R38" s="58"/>
    </row>
    <row r="39" spans="1:18" ht="15.75" thickBot="1">
      <c r="A39" s="68" t="s">
        <v>81</v>
      </c>
      <c r="B39" s="31" t="s">
        <v>110</v>
      </c>
      <c r="C39" s="32"/>
      <c r="D39" s="33">
        <v>83</v>
      </c>
      <c r="E39" s="34">
        <v>44</v>
      </c>
      <c r="F39" s="34">
        <v>2</v>
      </c>
      <c r="G39" s="59">
        <f t="shared" si="5"/>
        <v>127</v>
      </c>
      <c r="H39" s="34">
        <v>82</v>
      </c>
      <c r="I39" s="34">
        <v>36</v>
      </c>
      <c r="J39" s="34">
        <v>1</v>
      </c>
      <c r="K39" s="35">
        <f t="shared" si="6"/>
        <v>118</v>
      </c>
      <c r="L39" s="36">
        <f t="shared" si="2"/>
        <v>165</v>
      </c>
      <c r="M39" s="36">
        <f t="shared" si="2"/>
        <v>80</v>
      </c>
      <c r="N39" s="36">
        <f t="shared" si="4"/>
        <v>3</v>
      </c>
      <c r="O39" s="36">
        <f t="shared" si="3"/>
        <v>245</v>
      </c>
      <c r="P39" s="37">
        <f>SUM(M38,M39)</f>
        <v>142</v>
      </c>
      <c r="Q39" s="57">
        <f>SUM(N38,N39)</f>
        <v>8</v>
      </c>
      <c r="R39" s="58"/>
    </row>
    <row r="40" spans="1:18" ht="15">
      <c r="A40" s="67" t="s">
        <v>81</v>
      </c>
      <c r="B40" s="22" t="s">
        <v>108</v>
      </c>
      <c r="C40" s="23" t="s">
        <v>98</v>
      </c>
      <c r="D40" s="39">
        <v>58</v>
      </c>
      <c r="E40" s="27">
        <v>26</v>
      </c>
      <c r="F40" s="27">
        <v>8</v>
      </c>
      <c r="G40" s="60">
        <f t="shared" si="5"/>
        <v>84</v>
      </c>
      <c r="H40" s="27">
        <v>69</v>
      </c>
      <c r="I40" s="27">
        <v>24</v>
      </c>
      <c r="J40" s="27">
        <v>5</v>
      </c>
      <c r="K40" s="26">
        <f t="shared" si="6"/>
        <v>93</v>
      </c>
      <c r="L40" s="28">
        <f t="shared" si="2"/>
        <v>127</v>
      </c>
      <c r="M40" s="28">
        <f t="shared" si="2"/>
        <v>50</v>
      </c>
      <c r="N40" s="28">
        <f t="shared" si="4"/>
        <v>13</v>
      </c>
      <c r="O40" s="28">
        <f t="shared" si="3"/>
        <v>177</v>
      </c>
      <c r="P40" s="29">
        <f>SUM(L40,L41)</f>
        <v>276</v>
      </c>
      <c r="Q40" s="30">
        <f>SUM(O40,O41)</f>
        <v>368</v>
      </c>
      <c r="R40" s="58"/>
    </row>
    <row r="41" spans="1:18" ht="15.75" thickBot="1">
      <c r="A41" s="68" t="s">
        <v>82</v>
      </c>
      <c r="B41" s="31" t="s">
        <v>107</v>
      </c>
      <c r="C41" s="14"/>
      <c r="D41" s="33">
        <v>69</v>
      </c>
      <c r="E41" s="34">
        <v>25</v>
      </c>
      <c r="F41" s="34">
        <v>5</v>
      </c>
      <c r="G41" s="59">
        <f t="shared" si="5"/>
        <v>94</v>
      </c>
      <c r="H41" s="34">
        <v>80</v>
      </c>
      <c r="I41" s="34">
        <v>17</v>
      </c>
      <c r="J41" s="34">
        <v>5</v>
      </c>
      <c r="K41" s="35">
        <f t="shared" si="6"/>
        <v>97</v>
      </c>
      <c r="L41" s="36">
        <f t="shared" si="2"/>
        <v>149</v>
      </c>
      <c r="M41" s="36">
        <f t="shared" si="2"/>
        <v>42</v>
      </c>
      <c r="N41" s="36">
        <f t="shared" si="4"/>
        <v>10</v>
      </c>
      <c r="O41" s="36">
        <f t="shared" si="3"/>
        <v>191</v>
      </c>
      <c r="P41" s="37">
        <f>SUM(M40,M41)</f>
        <v>92</v>
      </c>
      <c r="Q41" s="57">
        <f>SUM(N40,N41)</f>
        <v>23</v>
      </c>
      <c r="R41" s="58"/>
    </row>
    <row r="42" spans="1:18" ht="15">
      <c r="A42" s="67" t="s">
        <v>82</v>
      </c>
      <c r="B42" s="22" t="s">
        <v>99</v>
      </c>
      <c r="C42" s="23" t="s">
        <v>101</v>
      </c>
      <c r="D42" s="39">
        <v>88</v>
      </c>
      <c r="E42" s="27">
        <v>43</v>
      </c>
      <c r="F42" s="27">
        <v>1</v>
      </c>
      <c r="G42" s="60">
        <f t="shared" si="5"/>
        <v>131</v>
      </c>
      <c r="H42" s="27">
        <v>96</v>
      </c>
      <c r="I42" s="27">
        <v>53</v>
      </c>
      <c r="J42" s="27">
        <v>1</v>
      </c>
      <c r="K42" s="26">
        <f t="shared" si="6"/>
        <v>149</v>
      </c>
      <c r="L42" s="28">
        <f t="shared" si="2"/>
        <v>184</v>
      </c>
      <c r="M42" s="28">
        <f t="shared" si="2"/>
        <v>96</v>
      </c>
      <c r="N42" s="28">
        <f t="shared" si="4"/>
        <v>2</v>
      </c>
      <c r="O42" s="28">
        <f t="shared" si="3"/>
        <v>280</v>
      </c>
      <c r="P42" s="29">
        <f>SUM(L42,L43)</f>
        <v>351</v>
      </c>
      <c r="Q42" s="30">
        <f>SUM(O42,O43)</f>
        <v>515</v>
      </c>
      <c r="R42" s="58"/>
    </row>
    <row r="43" spans="1:18" ht="15.75" thickBot="1">
      <c r="A43" s="68" t="s">
        <v>81</v>
      </c>
      <c r="B43" s="31" t="s">
        <v>100</v>
      </c>
      <c r="C43" s="32"/>
      <c r="D43" s="33">
        <v>77</v>
      </c>
      <c r="E43" s="34">
        <v>33</v>
      </c>
      <c r="F43" s="34">
        <v>3</v>
      </c>
      <c r="G43" s="59">
        <f t="shared" si="5"/>
        <v>110</v>
      </c>
      <c r="H43" s="34">
        <v>90</v>
      </c>
      <c r="I43" s="34">
        <v>35</v>
      </c>
      <c r="J43" s="34">
        <v>3</v>
      </c>
      <c r="K43" s="35">
        <f t="shared" si="6"/>
        <v>125</v>
      </c>
      <c r="L43" s="36">
        <f t="shared" si="2"/>
        <v>167</v>
      </c>
      <c r="M43" s="36">
        <f t="shared" si="2"/>
        <v>68</v>
      </c>
      <c r="N43" s="36">
        <f t="shared" si="4"/>
        <v>6</v>
      </c>
      <c r="O43" s="36">
        <f t="shared" si="3"/>
        <v>235</v>
      </c>
      <c r="P43" s="37">
        <f>SUM(M42,M43)</f>
        <v>164</v>
      </c>
      <c r="Q43" s="57">
        <f>SUM(N42,N43)</f>
        <v>8</v>
      </c>
      <c r="R43" s="58"/>
    </row>
    <row r="44" spans="1:18" ht="15">
      <c r="A44" s="67" t="s">
        <v>82</v>
      </c>
      <c r="B44" s="22" t="s">
        <v>95</v>
      </c>
      <c r="C44" s="23" t="s">
        <v>102</v>
      </c>
      <c r="D44" s="39">
        <v>95</v>
      </c>
      <c r="E44" s="27">
        <v>44</v>
      </c>
      <c r="F44" s="27">
        <v>1</v>
      </c>
      <c r="G44" s="60">
        <f t="shared" si="5"/>
        <v>139</v>
      </c>
      <c r="H44" s="27">
        <v>97</v>
      </c>
      <c r="I44" s="27">
        <v>26</v>
      </c>
      <c r="J44" s="27">
        <v>3</v>
      </c>
      <c r="K44" s="26">
        <f t="shared" si="6"/>
        <v>123</v>
      </c>
      <c r="L44" s="28">
        <f t="shared" si="2"/>
        <v>192</v>
      </c>
      <c r="M44" s="28">
        <f t="shared" si="2"/>
        <v>70</v>
      </c>
      <c r="N44" s="28">
        <f t="shared" si="4"/>
        <v>4</v>
      </c>
      <c r="O44" s="28">
        <f t="shared" si="3"/>
        <v>262</v>
      </c>
      <c r="P44" s="29">
        <f>SUM(L44,L45)</f>
        <v>352</v>
      </c>
      <c r="Q44" s="30">
        <f>SUM(O44,O45)</f>
        <v>484</v>
      </c>
      <c r="R44" s="58"/>
    </row>
    <row r="45" spans="1:18" ht="15.75" thickBot="1">
      <c r="A45" s="68" t="s">
        <v>82</v>
      </c>
      <c r="B45" s="31" t="s">
        <v>92</v>
      </c>
      <c r="C45" s="14"/>
      <c r="D45" s="33">
        <v>76</v>
      </c>
      <c r="E45" s="34">
        <v>35</v>
      </c>
      <c r="F45" s="34">
        <v>4</v>
      </c>
      <c r="G45" s="59">
        <f t="shared" si="5"/>
        <v>111</v>
      </c>
      <c r="H45" s="34">
        <v>84</v>
      </c>
      <c r="I45" s="34">
        <v>27</v>
      </c>
      <c r="J45" s="34">
        <v>5</v>
      </c>
      <c r="K45" s="35">
        <f t="shared" si="6"/>
        <v>111</v>
      </c>
      <c r="L45" s="36">
        <f t="shared" si="2"/>
        <v>160</v>
      </c>
      <c r="M45" s="36">
        <f t="shared" si="2"/>
        <v>62</v>
      </c>
      <c r="N45" s="36">
        <f t="shared" si="4"/>
        <v>9</v>
      </c>
      <c r="O45" s="36">
        <f t="shared" si="3"/>
        <v>222</v>
      </c>
      <c r="P45" s="37">
        <f>SUM(M44,M45)</f>
        <v>132</v>
      </c>
      <c r="Q45" s="57">
        <f>SUM(N44,N45)</f>
        <v>13</v>
      </c>
      <c r="R45" s="58"/>
    </row>
    <row r="46" spans="1:18" ht="15">
      <c r="A46" s="67" t="s">
        <v>81</v>
      </c>
      <c r="B46" s="22" t="s">
        <v>111</v>
      </c>
      <c r="C46" s="23" t="s">
        <v>113</v>
      </c>
      <c r="D46" s="39">
        <v>80</v>
      </c>
      <c r="E46" s="27">
        <v>39</v>
      </c>
      <c r="F46" s="27">
        <v>1</v>
      </c>
      <c r="G46" s="60">
        <f t="shared" si="5"/>
        <v>119</v>
      </c>
      <c r="H46" s="27">
        <v>103</v>
      </c>
      <c r="I46" s="27">
        <v>27</v>
      </c>
      <c r="J46" s="27">
        <v>2</v>
      </c>
      <c r="K46" s="26">
        <f t="shared" si="6"/>
        <v>130</v>
      </c>
      <c r="L46" s="28">
        <f t="shared" si="2"/>
        <v>183</v>
      </c>
      <c r="M46" s="28">
        <f t="shared" si="2"/>
        <v>66</v>
      </c>
      <c r="N46" s="28">
        <f t="shared" si="4"/>
        <v>3</v>
      </c>
      <c r="O46" s="28">
        <f t="shared" si="3"/>
        <v>249</v>
      </c>
      <c r="P46" s="29">
        <f>SUM(L46,L47)</f>
        <v>355</v>
      </c>
      <c r="Q46" s="30">
        <f>SUM(O46,O47)</f>
        <v>499</v>
      </c>
      <c r="R46" s="58"/>
    </row>
    <row r="47" spans="1:18" ht="15.75" thickBot="1">
      <c r="A47" s="68" t="s">
        <v>81</v>
      </c>
      <c r="B47" s="31" t="s">
        <v>112</v>
      </c>
      <c r="C47" s="32"/>
      <c r="D47" s="33">
        <v>87</v>
      </c>
      <c r="E47" s="34">
        <v>43</v>
      </c>
      <c r="F47" s="34">
        <v>2</v>
      </c>
      <c r="G47" s="59">
        <f t="shared" si="5"/>
        <v>130</v>
      </c>
      <c r="H47" s="34">
        <v>85</v>
      </c>
      <c r="I47" s="34">
        <v>35</v>
      </c>
      <c r="J47" s="34">
        <v>3</v>
      </c>
      <c r="K47" s="35">
        <f t="shared" si="6"/>
        <v>120</v>
      </c>
      <c r="L47" s="36">
        <f t="shared" si="2"/>
        <v>172</v>
      </c>
      <c r="M47" s="36">
        <f t="shared" si="2"/>
        <v>78</v>
      </c>
      <c r="N47" s="36">
        <f t="shared" si="4"/>
        <v>5</v>
      </c>
      <c r="O47" s="36">
        <f t="shared" si="3"/>
        <v>250</v>
      </c>
      <c r="P47" s="37">
        <f>SUM(M46,M47)</f>
        <v>144</v>
      </c>
      <c r="Q47" s="57">
        <f>SUM(N46,N47)</f>
        <v>8</v>
      </c>
      <c r="R47" s="58"/>
    </row>
    <row r="48" spans="1:18" ht="15">
      <c r="A48" s="67" t="s">
        <v>81</v>
      </c>
      <c r="B48" s="22" t="s">
        <v>115</v>
      </c>
      <c r="C48" s="23" t="s">
        <v>119</v>
      </c>
      <c r="D48" s="39">
        <v>93</v>
      </c>
      <c r="E48" s="27">
        <v>45</v>
      </c>
      <c r="F48" s="27">
        <v>3</v>
      </c>
      <c r="G48" s="60">
        <f t="shared" si="5"/>
        <v>138</v>
      </c>
      <c r="H48" s="27">
        <v>90</v>
      </c>
      <c r="I48" s="27">
        <v>26</v>
      </c>
      <c r="J48" s="27">
        <v>4</v>
      </c>
      <c r="K48" s="26">
        <f t="shared" si="6"/>
        <v>116</v>
      </c>
      <c r="L48" s="28">
        <f t="shared" si="2"/>
        <v>183</v>
      </c>
      <c r="M48" s="28">
        <f t="shared" si="2"/>
        <v>71</v>
      </c>
      <c r="N48" s="28">
        <f t="shared" si="4"/>
        <v>7</v>
      </c>
      <c r="O48" s="28">
        <f t="shared" si="3"/>
        <v>254</v>
      </c>
      <c r="P48" s="29">
        <f>SUM(L48,L49)</f>
        <v>358</v>
      </c>
      <c r="Q48" s="30">
        <f>SUM(O48,O49)</f>
        <v>490</v>
      </c>
      <c r="R48" s="58"/>
    </row>
    <row r="49" spans="1:18" ht="15.75" thickBot="1">
      <c r="A49" s="68" t="s">
        <v>82</v>
      </c>
      <c r="B49" s="31" t="s">
        <v>116</v>
      </c>
      <c r="C49" s="14"/>
      <c r="D49" s="33">
        <v>95</v>
      </c>
      <c r="E49" s="34">
        <v>25</v>
      </c>
      <c r="F49" s="34">
        <v>5</v>
      </c>
      <c r="G49" s="59">
        <f t="shared" si="5"/>
        <v>120</v>
      </c>
      <c r="H49" s="34">
        <v>80</v>
      </c>
      <c r="I49" s="34">
        <v>36</v>
      </c>
      <c r="J49" s="34">
        <v>4</v>
      </c>
      <c r="K49" s="35">
        <f t="shared" si="6"/>
        <v>116</v>
      </c>
      <c r="L49" s="36">
        <f t="shared" si="2"/>
        <v>175</v>
      </c>
      <c r="M49" s="36">
        <f t="shared" si="2"/>
        <v>61</v>
      </c>
      <c r="N49" s="36">
        <f t="shared" si="4"/>
        <v>9</v>
      </c>
      <c r="O49" s="36">
        <f t="shared" si="3"/>
        <v>236</v>
      </c>
      <c r="P49" s="37">
        <f>SUM(M48,M49)</f>
        <v>132</v>
      </c>
      <c r="Q49" s="57">
        <f>SUM(N48,N49)</f>
        <v>16</v>
      </c>
      <c r="R49" s="58"/>
    </row>
    <row r="50" spans="1:18" ht="15">
      <c r="A50" s="67" t="s">
        <v>81</v>
      </c>
      <c r="B50" s="22" t="s">
        <v>118</v>
      </c>
      <c r="C50" s="23" t="s">
        <v>119</v>
      </c>
      <c r="D50" s="39">
        <v>74</v>
      </c>
      <c r="E50" s="27">
        <v>26</v>
      </c>
      <c r="F50" s="27">
        <v>3</v>
      </c>
      <c r="G50" s="60">
        <f t="shared" si="5"/>
        <v>100</v>
      </c>
      <c r="H50" s="27">
        <v>80</v>
      </c>
      <c r="I50" s="27">
        <v>43</v>
      </c>
      <c r="J50" s="27">
        <v>3</v>
      </c>
      <c r="K50" s="26">
        <f t="shared" si="6"/>
        <v>123</v>
      </c>
      <c r="L50" s="28">
        <f t="shared" si="2"/>
        <v>154</v>
      </c>
      <c r="M50" s="28">
        <f t="shared" si="2"/>
        <v>69</v>
      </c>
      <c r="N50" s="28">
        <f t="shared" si="4"/>
        <v>6</v>
      </c>
      <c r="O50" s="28">
        <f t="shared" si="3"/>
        <v>223</v>
      </c>
      <c r="P50" s="29">
        <f>SUM(L50,L51)</f>
        <v>304</v>
      </c>
      <c r="Q50" s="30">
        <f>SUM(O50,O51)</f>
        <v>458</v>
      </c>
      <c r="R50" s="58"/>
    </row>
    <row r="51" spans="1:18" ht="15.75" thickBot="1">
      <c r="A51" s="68" t="s">
        <v>82</v>
      </c>
      <c r="B51" s="31" t="s">
        <v>117</v>
      </c>
      <c r="C51" s="31"/>
      <c r="D51" s="33">
        <v>76</v>
      </c>
      <c r="E51" s="34">
        <v>44</v>
      </c>
      <c r="F51" s="34">
        <v>4</v>
      </c>
      <c r="G51" s="59">
        <f t="shared" si="5"/>
        <v>120</v>
      </c>
      <c r="H51" s="34">
        <v>74</v>
      </c>
      <c r="I51" s="34">
        <v>41</v>
      </c>
      <c r="J51" s="34">
        <v>1</v>
      </c>
      <c r="K51" s="35">
        <f t="shared" si="6"/>
        <v>115</v>
      </c>
      <c r="L51" s="36">
        <f t="shared" si="2"/>
        <v>150</v>
      </c>
      <c r="M51" s="36">
        <f t="shared" si="2"/>
        <v>85</v>
      </c>
      <c r="N51" s="36">
        <f t="shared" si="4"/>
        <v>5</v>
      </c>
      <c r="O51" s="36">
        <f t="shared" si="3"/>
        <v>235</v>
      </c>
      <c r="P51" s="37">
        <f>SUM(M50,M51)</f>
        <v>154</v>
      </c>
      <c r="Q51" s="57">
        <f>SUM(N50,N51)</f>
        <v>11</v>
      </c>
      <c r="R51" s="58"/>
    </row>
    <row r="52" spans="1:18" ht="15">
      <c r="A52" s="67" t="s">
        <v>81</v>
      </c>
      <c r="B52" s="22" t="s">
        <v>120</v>
      </c>
      <c r="C52" s="23" t="s">
        <v>123</v>
      </c>
      <c r="D52" s="39">
        <v>88</v>
      </c>
      <c r="E52" s="27">
        <v>41</v>
      </c>
      <c r="F52" s="27">
        <v>5</v>
      </c>
      <c r="G52" s="60">
        <f t="shared" si="5"/>
        <v>129</v>
      </c>
      <c r="H52" s="27">
        <v>73</v>
      </c>
      <c r="I52" s="27">
        <v>43</v>
      </c>
      <c r="J52" s="27">
        <v>1</v>
      </c>
      <c r="K52" s="26">
        <f t="shared" si="6"/>
        <v>116</v>
      </c>
      <c r="L52" s="28">
        <f t="shared" si="2"/>
        <v>161</v>
      </c>
      <c r="M52" s="28">
        <f t="shared" si="2"/>
        <v>84</v>
      </c>
      <c r="N52" s="28">
        <f t="shared" si="4"/>
        <v>6</v>
      </c>
      <c r="O52" s="28">
        <f t="shared" si="3"/>
        <v>245</v>
      </c>
      <c r="P52" s="29">
        <f>SUM(L52,L53)</f>
        <v>335</v>
      </c>
      <c r="Q52" s="30">
        <f>SUM(O52,O53)</f>
        <v>499</v>
      </c>
      <c r="R52" s="58"/>
    </row>
    <row r="53" spans="1:18" ht="15.75" thickBot="1">
      <c r="A53" s="68" t="s">
        <v>82</v>
      </c>
      <c r="B53" s="31" t="s">
        <v>121</v>
      </c>
      <c r="C53" s="14"/>
      <c r="D53" s="33">
        <v>85</v>
      </c>
      <c r="E53" s="34">
        <v>35</v>
      </c>
      <c r="F53" s="34">
        <v>3</v>
      </c>
      <c r="G53" s="59">
        <f t="shared" si="5"/>
        <v>120</v>
      </c>
      <c r="H53" s="34">
        <v>89</v>
      </c>
      <c r="I53" s="34">
        <v>45</v>
      </c>
      <c r="J53" s="34">
        <v>1</v>
      </c>
      <c r="K53" s="35">
        <f t="shared" si="6"/>
        <v>134</v>
      </c>
      <c r="L53" s="36">
        <f t="shared" si="2"/>
        <v>174</v>
      </c>
      <c r="M53" s="36">
        <f t="shared" si="2"/>
        <v>80</v>
      </c>
      <c r="N53" s="36">
        <f t="shared" si="4"/>
        <v>4</v>
      </c>
      <c r="O53" s="36">
        <f t="shared" si="3"/>
        <v>254</v>
      </c>
      <c r="P53" s="37">
        <f>SUM(M52,M53)</f>
        <v>164</v>
      </c>
      <c r="Q53" s="57">
        <f>SUM(N52,N53)</f>
        <v>10</v>
      </c>
      <c r="R53" s="58"/>
    </row>
    <row r="54" spans="1:18" ht="15">
      <c r="A54" s="69" t="s">
        <v>81</v>
      </c>
      <c r="B54" s="41" t="s">
        <v>122</v>
      </c>
      <c r="C54" s="23" t="s">
        <v>124</v>
      </c>
      <c r="D54" s="39">
        <v>85</v>
      </c>
      <c r="E54" s="27">
        <v>43</v>
      </c>
      <c r="F54" s="27">
        <v>4</v>
      </c>
      <c r="G54" s="60">
        <f t="shared" si="5"/>
        <v>128</v>
      </c>
      <c r="H54" s="27">
        <v>97</v>
      </c>
      <c r="I54" s="27">
        <v>33</v>
      </c>
      <c r="J54" s="27"/>
      <c r="K54" s="26">
        <f t="shared" si="6"/>
        <v>130</v>
      </c>
      <c r="L54" s="28">
        <f t="shared" si="2"/>
        <v>182</v>
      </c>
      <c r="M54" s="28">
        <f t="shared" si="2"/>
        <v>76</v>
      </c>
      <c r="N54" s="28">
        <f t="shared" si="4"/>
        <v>4</v>
      </c>
      <c r="O54" s="28">
        <f t="shared" si="3"/>
        <v>258</v>
      </c>
      <c r="P54" s="29">
        <f>SUM(L54,L55)</f>
        <v>367</v>
      </c>
      <c r="Q54" s="30">
        <f>SUM(O54,O55)</f>
        <v>529</v>
      </c>
      <c r="R54" s="58"/>
    </row>
    <row r="55" spans="1:18" ht="15.75" thickBot="1">
      <c r="A55" s="68" t="s">
        <v>82</v>
      </c>
      <c r="B55" s="42" t="s">
        <v>111</v>
      </c>
      <c r="C55" s="31"/>
      <c r="D55" s="33">
        <v>97</v>
      </c>
      <c r="E55" s="34">
        <v>43</v>
      </c>
      <c r="F55" s="34">
        <v>2</v>
      </c>
      <c r="G55" s="59">
        <f t="shared" si="5"/>
        <v>140</v>
      </c>
      <c r="H55" s="34">
        <v>88</v>
      </c>
      <c r="I55" s="34">
        <v>43</v>
      </c>
      <c r="J55" s="34">
        <v>0</v>
      </c>
      <c r="K55" s="35">
        <f t="shared" si="6"/>
        <v>131</v>
      </c>
      <c r="L55" s="36">
        <f t="shared" si="2"/>
        <v>185</v>
      </c>
      <c r="M55" s="36">
        <f t="shared" si="2"/>
        <v>86</v>
      </c>
      <c r="N55" s="36">
        <f t="shared" si="4"/>
        <v>2</v>
      </c>
      <c r="O55" s="36">
        <f t="shared" si="3"/>
        <v>271</v>
      </c>
      <c r="P55" s="37">
        <f>SUM(M54,M55)</f>
        <v>162</v>
      </c>
      <c r="Q55" s="57">
        <f>SUM(N54,N55)</f>
        <v>6</v>
      </c>
      <c r="R55" s="58"/>
    </row>
    <row r="56" spans="1:18" ht="15">
      <c r="A56" s="67" t="s">
        <v>81</v>
      </c>
      <c r="B56" s="43" t="s">
        <v>122</v>
      </c>
      <c r="C56" s="23" t="s">
        <v>114</v>
      </c>
      <c r="D56" s="39">
        <v>93</v>
      </c>
      <c r="E56" s="27">
        <v>25</v>
      </c>
      <c r="F56" s="27">
        <v>5</v>
      </c>
      <c r="G56" s="60">
        <f t="shared" si="5"/>
        <v>118</v>
      </c>
      <c r="H56" s="27">
        <v>88</v>
      </c>
      <c r="I56" s="27">
        <v>35</v>
      </c>
      <c r="J56" s="27">
        <v>6</v>
      </c>
      <c r="K56" s="26">
        <f t="shared" si="6"/>
        <v>123</v>
      </c>
      <c r="L56" s="28">
        <f t="shared" si="2"/>
        <v>181</v>
      </c>
      <c r="M56" s="28">
        <f t="shared" si="2"/>
        <v>60</v>
      </c>
      <c r="N56" s="28">
        <f t="shared" si="4"/>
        <v>11</v>
      </c>
      <c r="O56" s="28">
        <f t="shared" si="3"/>
        <v>241</v>
      </c>
      <c r="P56" s="29">
        <f>SUM(L56,L57)</f>
        <v>356</v>
      </c>
      <c r="Q56" s="30">
        <f>SUM(O56,O57)</f>
        <v>511</v>
      </c>
      <c r="R56" s="58"/>
    </row>
    <row r="57" spans="1:18" ht="15.75" thickBot="1">
      <c r="A57" s="68" t="s">
        <v>82</v>
      </c>
      <c r="B57" s="42" t="s">
        <v>125</v>
      </c>
      <c r="C57" s="14"/>
      <c r="D57" s="33">
        <v>90</v>
      </c>
      <c r="E57" s="34">
        <v>45</v>
      </c>
      <c r="F57" s="34">
        <v>0</v>
      </c>
      <c r="G57" s="59">
        <f t="shared" si="5"/>
        <v>135</v>
      </c>
      <c r="H57" s="34">
        <v>85</v>
      </c>
      <c r="I57" s="34">
        <v>50</v>
      </c>
      <c r="J57" s="34">
        <v>1</v>
      </c>
      <c r="K57" s="35">
        <f t="shared" si="6"/>
        <v>135</v>
      </c>
      <c r="L57" s="36">
        <f t="shared" si="2"/>
        <v>175</v>
      </c>
      <c r="M57" s="36">
        <f t="shared" si="2"/>
        <v>95</v>
      </c>
      <c r="N57" s="36">
        <f t="shared" si="4"/>
        <v>1</v>
      </c>
      <c r="O57" s="36">
        <f t="shared" si="3"/>
        <v>270</v>
      </c>
      <c r="P57" s="37">
        <f>SUM(M56,M57)</f>
        <v>155</v>
      </c>
      <c r="Q57" s="57">
        <f>SUM(N56,N57)</f>
        <v>12</v>
      </c>
      <c r="R57" s="58"/>
    </row>
    <row r="58" spans="1:18" ht="15">
      <c r="A58" s="67" t="s">
        <v>81</v>
      </c>
      <c r="B58" s="43" t="s">
        <v>126</v>
      </c>
      <c r="C58" s="23" t="s">
        <v>114</v>
      </c>
      <c r="D58" s="39">
        <v>91</v>
      </c>
      <c r="E58" s="27">
        <v>43</v>
      </c>
      <c r="F58" s="27">
        <v>4</v>
      </c>
      <c r="G58" s="60">
        <f t="shared" si="5"/>
        <v>134</v>
      </c>
      <c r="H58" s="27">
        <v>84</v>
      </c>
      <c r="I58" s="27">
        <v>52</v>
      </c>
      <c r="J58" s="27">
        <v>3</v>
      </c>
      <c r="K58" s="26">
        <f t="shared" si="6"/>
        <v>136</v>
      </c>
      <c r="L58" s="28">
        <f t="shared" si="2"/>
        <v>175</v>
      </c>
      <c r="M58" s="28">
        <f t="shared" si="2"/>
        <v>95</v>
      </c>
      <c r="N58" s="28">
        <f t="shared" si="4"/>
        <v>7</v>
      </c>
      <c r="O58" s="28">
        <f t="shared" si="3"/>
        <v>270</v>
      </c>
      <c r="P58" s="29">
        <f>SUM(L58,L59)</f>
        <v>328</v>
      </c>
      <c r="Q58" s="30">
        <f>SUM(O58,O59)</f>
        <v>492</v>
      </c>
      <c r="R58" s="58"/>
    </row>
    <row r="59" spans="1:18" ht="15.75" thickBot="1">
      <c r="A59" s="68" t="s">
        <v>82</v>
      </c>
      <c r="B59" s="42" t="s">
        <v>127</v>
      </c>
      <c r="C59" s="31"/>
      <c r="D59" s="33">
        <v>80</v>
      </c>
      <c r="E59" s="34">
        <v>43</v>
      </c>
      <c r="F59" s="34">
        <v>2</v>
      </c>
      <c r="G59" s="59">
        <f t="shared" si="5"/>
        <v>123</v>
      </c>
      <c r="H59" s="34">
        <v>73</v>
      </c>
      <c r="I59" s="34">
        <v>26</v>
      </c>
      <c r="J59" s="34">
        <v>7</v>
      </c>
      <c r="K59" s="35">
        <f t="shared" si="6"/>
        <v>99</v>
      </c>
      <c r="L59" s="36">
        <f t="shared" si="2"/>
        <v>153</v>
      </c>
      <c r="M59" s="36">
        <f t="shared" si="2"/>
        <v>69</v>
      </c>
      <c r="N59" s="36">
        <f t="shared" si="4"/>
        <v>9</v>
      </c>
      <c r="O59" s="36">
        <f t="shared" si="3"/>
        <v>222</v>
      </c>
      <c r="P59" s="37">
        <f>SUM(M58,M59)</f>
        <v>164</v>
      </c>
      <c r="Q59" s="57">
        <f>SUM(N58,N59)</f>
        <v>16</v>
      </c>
      <c r="R59" s="58"/>
    </row>
    <row r="60" spans="1:18" ht="15">
      <c r="A60" s="67" t="s">
        <v>81</v>
      </c>
      <c r="B60" s="43" t="s">
        <v>126</v>
      </c>
      <c r="C60" s="23" t="s">
        <v>114</v>
      </c>
      <c r="D60" s="39">
        <v>81</v>
      </c>
      <c r="E60" s="27">
        <v>33</v>
      </c>
      <c r="F60" s="27">
        <v>2</v>
      </c>
      <c r="G60" s="60">
        <f t="shared" si="5"/>
        <v>114</v>
      </c>
      <c r="H60" s="27">
        <v>99</v>
      </c>
      <c r="I60" s="27">
        <v>27</v>
      </c>
      <c r="J60" s="27">
        <v>3</v>
      </c>
      <c r="K60" s="26">
        <f t="shared" si="6"/>
        <v>126</v>
      </c>
      <c r="L60" s="28">
        <f t="shared" si="2"/>
        <v>180</v>
      </c>
      <c r="M60" s="28">
        <f t="shared" si="2"/>
        <v>60</v>
      </c>
      <c r="N60" s="28">
        <f t="shared" si="4"/>
        <v>5</v>
      </c>
      <c r="O60" s="28">
        <f t="shared" si="3"/>
        <v>240</v>
      </c>
      <c r="P60" s="29">
        <f>SUM(L60,L61)</f>
        <v>347</v>
      </c>
      <c r="Q60" s="30">
        <f>SUM(O60,O61)</f>
        <v>477</v>
      </c>
      <c r="R60" s="58"/>
    </row>
    <row r="61" spans="1:18" ht="15.75" thickBot="1">
      <c r="A61" s="68" t="s">
        <v>82</v>
      </c>
      <c r="B61" s="42" t="s">
        <v>125</v>
      </c>
      <c r="C61" s="14"/>
      <c r="D61" s="33">
        <v>79</v>
      </c>
      <c r="E61" s="34">
        <v>36</v>
      </c>
      <c r="F61" s="34">
        <v>1</v>
      </c>
      <c r="G61" s="59">
        <f t="shared" si="5"/>
        <v>115</v>
      </c>
      <c r="H61" s="34">
        <v>88</v>
      </c>
      <c r="I61" s="34">
        <v>34</v>
      </c>
      <c r="J61" s="34">
        <v>1</v>
      </c>
      <c r="K61" s="35">
        <f t="shared" si="6"/>
        <v>122</v>
      </c>
      <c r="L61" s="36">
        <f t="shared" si="2"/>
        <v>167</v>
      </c>
      <c r="M61" s="36">
        <f t="shared" si="2"/>
        <v>70</v>
      </c>
      <c r="N61" s="36">
        <f t="shared" si="4"/>
        <v>2</v>
      </c>
      <c r="O61" s="36">
        <f t="shared" si="3"/>
        <v>237</v>
      </c>
      <c r="P61" s="37">
        <f>SUM(M60,M61)</f>
        <v>130</v>
      </c>
      <c r="Q61" s="57">
        <f>SUM(N60,N61)</f>
        <v>7</v>
      </c>
      <c r="R61" s="58"/>
    </row>
    <row r="62" spans="1:18" ht="15">
      <c r="A62" s="67" t="s">
        <v>81</v>
      </c>
      <c r="B62" s="43" t="s">
        <v>127</v>
      </c>
      <c r="C62" s="23" t="s">
        <v>114</v>
      </c>
      <c r="D62" s="39">
        <v>95</v>
      </c>
      <c r="E62" s="27">
        <v>26</v>
      </c>
      <c r="F62" s="27">
        <v>7</v>
      </c>
      <c r="G62" s="60">
        <f t="shared" si="5"/>
        <v>121</v>
      </c>
      <c r="H62" s="27">
        <v>86</v>
      </c>
      <c r="I62" s="27">
        <v>27</v>
      </c>
      <c r="J62" s="27">
        <v>4</v>
      </c>
      <c r="K62" s="26">
        <f t="shared" si="6"/>
        <v>113</v>
      </c>
      <c r="L62" s="28">
        <f t="shared" si="2"/>
        <v>181</v>
      </c>
      <c r="M62" s="28">
        <f t="shared" si="2"/>
        <v>53</v>
      </c>
      <c r="N62" s="28">
        <f t="shared" si="4"/>
        <v>11</v>
      </c>
      <c r="O62" s="28">
        <f t="shared" si="3"/>
        <v>234</v>
      </c>
      <c r="P62" s="29">
        <f>SUM(L62,L63)</f>
        <v>356</v>
      </c>
      <c r="Q62" s="30">
        <f>SUM(O62,O63)</f>
        <v>489</v>
      </c>
      <c r="R62" s="58"/>
    </row>
    <row r="63" spans="1:18" ht="15.75" thickBot="1">
      <c r="A63" s="68" t="s">
        <v>82</v>
      </c>
      <c r="B63" s="42" t="s">
        <v>122</v>
      </c>
      <c r="C63" s="31"/>
      <c r="D63" s="33">
        <v>94</v>
      </c>
      <c r="E63" s="34">
        <v>45</v>
      </c>
      <c r="F63" s="34">
        <v>3</v>
      </c>
      <c r="G63" s="59">
        <f t="shared" si="5"/>
        <v>139</v>
      </c>
      <c r="H63" s="34">
        <v>81</v>
      </c>
      <c r="I63" s="34">
        <v>35</v>
      </c>
      <c r="J63" s="34">
        <v>2</v>
      </c>
      <c r="K63" s="35">
        <f t="shared" si="6"/>
        <v>116</v>
      </c>
      <c r="L63" s="36">
        <f t="shared" si="2"/>
        <v>175</v>
      </c>
      <c r="M63" s="36">
        <f t="shared" si="2"/>
        <v>80</v>
      </c>
      <c r="N63" s="36">
        <f t="shared" si="4"/>
        <v>5</v>
      </c>
      <c r="O63" s="36">
        <f t="shared" si="3"/>
        <v>255</v>
      </c>
      <c r="P63" s="37">
        <f>SUM(M62,M63)</f>
        <v>133</v>
      </c>
      <c r="Q63" s="57">
        <f>SUM(N62,N63)</f>
        <v>16</v>
      </c>
      <c r="R63" s="58"/>
    </row>
    <row r="64" spans="1:18" ht="15">
      <c r="A64" s="67" t="s">
        <v>81</v>
      </c>
      <c r="B64" s="43" t="s">
        <v>128</v>
      </c>
      <c r="C64" s="40" t="s">
        <v>130</v>
      </c>
      <c r="D64" s="39">
        <v>82</v>
      </c>
      <c r="E64" s="27">
        <v>42</v>
      </c>
      <c r="F64" s="27">
        <v>0</v>
      </c>
      <c r="G64" s="60">
        <f t="shared" si="5"/>
        <v>124</v>
      </c>
      <c r="H64" s="27">
        <v>73</v>
      </c>
      <c r="I64" s="27">
        <v>22</v>
      </c>
      <c r="J64" s="27">
        <v>7</v>
      </c>
      <c r="K64" s="26">
        <f t="shared" si="6"/>
        <v>95</v>
      </c>
      <c r="L64" s="28">
        <f t="shared" si="2"/>
        <v>155</v>
      </c>
      <c r="M64" s="28">
        <f t="shared" si="2"/>
        <v>64</v>
      </c>
      <c r="N64" s="28">
        <f t="shared" si="4"/>
        <v>7</v>
      </c>
      <c r="O64" s="28">
        <f t="shared" si="3"/>
        <v>219</v>
      </c>
      <c r="P64" s="29">
        <f>SUM(L64,L65)</f>
        <v>325</v>
      </c>
      <c r="Q64" s="30">
        <f>SUM(O64,O65)</f>
        <v>457</v>
      </c>
      <c r="R64" s="58"/>
    </row>
    <row r="65" spans="1:18" ht="15.75" thickBot="1">
      <c r="A65" s="68" t="s">
        <v>82</v>
      </c>
      <c r="B65" s="42" t="s">
        <v>129</v>
      </c>
      <c r="C65" s="42"/>
      <c r="D65" s="33">
        <v>77</v>
      </c>
      <c r="E65" s="34">
        <v>26</v>
      </c>
      <c r="F65" s="34">
        <v>6</v>
      </c>
      <c r="G65" s="59">
        <f t="shared" si="5"/>
        <v>103</v>
      </c>
      <c r="H65" s="34">
        <v>93</v>
      </c>
      <c r="I65" s="34">
        <v>42</v>
      </c>
      <c r="J65" s="34">
        <v>4</v>
      </c>
      <c r="K65" s="35">
        <f t="shared" si="6"/>
        <v>135</v>
      </c>
      <c r="L65" s="36">
        <f t="shared" si="2"/>
        <v>170</v>
      </c>
      <c r="M65" s="36">
        <f t="shared" si="2"/>
        <v>68</v>
      </c>
      <c r="N65" s="36">
        <f t="shared" si="4"/>
        <v>10</v>
      </c>
      <c r="O65" s="36">
        <f t="shared" si="3"/>
        <v>238</v>
      </c>
      <c r="P65" s="37">
        <f>SUM(M64,M65)</f>
        <v>132</v>
      </c>
      <c r="Q65" s="57">
        <f>SUM(N64,N65)</f>
        <v>17</v>
      </c>
      <c r="R65" s="58"/>
    </row>
    <row r="66" spans="1:18" ht="15">
      <c r="A66" s="67" t="s">
        <v>81</v>
      </c>
      <c r="B66" s="43" t="s">
        <v>131</v>
      </c>
      <c r="C66" s="40" t="s">
        <v>104</v>
      </c>
      <c r="D66" s="39">
        <v>84</v>
      </c>
      <c r="E66" s="27">
        <v>41</v>
      </c>
      <c r="F66" s="27">
        <v>3</v>
      </c>
      <c r="G66" s="60">
        <f t="shared" si="5"/>
        <v>125</v>
      </c>
      <c r="H66" s="27">
        <v>82</v>
      </c>
      <c r="I66" s="27">
        <v>41</v>
      </c>
      <c r="J66" s="27">
        <v>4</v>
      </c>
      <c r="K66" s="26">
        <f t="shared" si="6"/>
        <v>123</v>
      </c>
      <c r="L66" s="28">
        <f t="shared" si="2"/>
        <v>166</v>
      </c>
      <c r="M66" s="28">
        <f t="shared" si="2"/>
        <v>82</v>
      </c>
      <c r="N66" s="28">
        <f t="shared" si="4"/>
        <v>7</v>
      </c>
      <c r="O66" s="28">
        <f t="shared" si="3"/>
        <v>248</v>
      </c>
      <c r="P66" s="29">
        <f>SUM(L66,L67)</f>
        <v>347</v>
      </c>
      <c r="Q66" s="30">
        <f>SUM(O66,O67)</f>
        <v>526</v>
      </c>
      <c r="R66" s="58"/>
    </row>
    <row r="67" spans="1:18" ht="15.75" thickBot="1">
      <c r="A67" s="70" t="s">
        <v>82</v>
      </c>
      <c r="B67" s="42" t="s">
        <v>96</v>
      </c>
      <c r="C67" s="14"/>
      <c r="D67" s="33">
        <v>95</v>
      </c>
      <c r="E67" s="34">
        <v>62</v>
      </c>
      <c r="F67" s="34">
        <v>2</v>
      </c>
      <c r="G67" s="59">
        <f t="shared" si="5"/>
        <v>157</v>
      </c>
      <c r="H67" s="34">
        <v>86</v>
      </c>
      <c r="I67" s="34">
        <v>35</v>
      </c>
      <c r="J67" s="34">
        <v>4</v>
      </c>
      <c r="K67" s="35">
        <f t="shared" si="6"/>
        <v>121</v>
      </c>
      <c r="L67" s="36">
        <f t="shared" si="2"/>
        <v>181</v>
      </c>
      <c r="M67" s="36">
        <f t="shared" si="2"/>
        <v>97</v>
      </c>
      <c r="N67" s="36">
        <f t="shared" si="4"/>
        <v>6</v>
      </c>
      <c r="O67" s="36">
        <f t="shared" si="3"/>
        <v>278</v>
      </c>
      <c r="P67" s="37">
        <f>SUM(M66,M67)</f>
        <v>179</v>
      </c>
      <c r="Q67" s="57">
        <f>SUM(N66,N67)</f>
        <v>13</v>
      </c>
      <c r="R67" s="58"/>
    </row>
    <row r="68" spans="1:18" ht="15">
      <c r="A68" s="67" t="s">
        <v>82</v>
      </c>
      <c r="B68" s="43" t="s">
        <v>137</v>
      </c>
      <c r="C68" s="40" t="s">
        <v>132</v>
      </c>
      <c r="D68" s="39">
        <v>74</v>
      </c>
      <c r="E68" s="27">
        <v>21</v>
      </c>
      <c r="F68" s="27">
        <v>7</v>
      </c>
      <c r="G68" s="60">
        <f t="shared" si="5"/>
        <v>95</v>
      </c>
      <c r="H68" s="27">
        <v>75</v>
      </c>
      <c r="I68" s="27">
        <v>35</v>
      </c>
      <c r="J68" s="27">
        <v>3</v>
      </c>
      <c r="K68" s="26">
        <f t="shared" si="6"/>
        <v>110</v>
      </c>
      <c r="L68" s="28">
        <f t="shared" si="2"/>
        <v>149</v>
      </c>
      <c r="M68" s="28">
        <f t="shared" si="2"/>
        <v>56</v>
      </c>
      <c r="N68" s="28">
        <f t="shared" si="4"/>
        <v>10</v>
      </c>
      <c r="O68" s="28">
        <f t="shared" si="3"/>
        <v>205</v>
      </c>
      <c r="P68" s="29">
        <f>SUM(L68,L69)</f>
        <v>292</v>
      </c>
      <c r="Q68" s="30">
        <f>SUM(O68,O69)</f>
        <v>426</v>
      </c>
      <c r="R68" s="58"/>
    </row>
    <row r="69" spans="1:18" ht="15.75" thickBot="1">
      <c r="A69" s="68" t="s">
        <v>82</v>
      </c>
      <c r="B69" s="42" t="s">
        <v>136</v>
      </c>
      <c r="C69" s="14"/>
      <c r="D69" s="33">
        <v>70</v>
      </c>
      <c r="E69" s="34">
        <v>43</v>
      </c>
      <c r="F69" s="34">
        <v>4</v>
      </c>
      <c r="G69" s="59">
        <f t="shared" si="5"/>
        <v>113</v>
      </c>
      <c r="H69" s="34">
        <v>73</v>
      </c>
      <c r="I69" s="34">
        <v>35</v>
      </c>
      <c r="J69" s="34">
        <v>4</v>
      </c>
      <c r="K69" s="35">
        <f t="shared" si="6"/>
        <v>108</v>
      </c>
      <c r="L69" s="36">
        <f t="shared" si="2"/>
        <v>143</v>
      </c>
      <c r="M69" s="36">
        <f t="shared" si="2"/>
        <v>78</v>
      </c>
      <c r="N69" s="36">
        <f t="shared" si="4"/>
        <v>8</v>
      </c>
      <c r="O69" s="36">
        <f t="shared" si="3"/>
        <v>221</v>
      </c>
      <c r="P69" s="37">
        <f>SUM(M68,M69)</f>
        <v>134</v>
      </c>
      <c r="Q69" s="57">
        <f>SUM(N68,N69)</f>
        <v>18</v>
      </c>
      <c r="R69" s="58"/>
    </row>
    <row r="70" spans="1:18" ht="15">
      <c r="A70" s="67" t="s">
        <v>81</v>
      </c>
      <c r="B70" s="43" t="s">
        <v>135</v>
      </c>
      <c r="C70" s="40" t="s">
        <v>132</v>
      </c>
      <c r="D70" s="39">
        <v>80</v>
      </c>
      <c r="E70" s="27">
        <v>34</v>
      </c>
      <c r="F70" s="27">
        <v>2</v>
      </c>
      <c r="G70" s="60">
        <f aca="true" t="shared" si="7" ref="G70:G101">SUM(D70,E70)</f>
        <v>114</v>
      </c>
      <c r="H70" s="27">
        <v>84</v>
      </c>
      <c r="I70" s="27">
        <v>17</v>
      </c>
      <c r="J70" s="27">
        <v>6</v>
      </c>
      <c r="K70" s="26">
        <f aca="true" t="shared" si="8" ref="K70:K101">SUM(H70,I70)</f>
        <v>101</v>
      </c>
      <c r="L70" s="28">
        <f t="shared" si="2"/>
        <v>164</v>
      </c>
      <c r="M70" s="28">
        <f t="shared" si="2"/>
        <v>51</v>
      </c>
      <c r="N70" s="28">
        <f t="shared" si="4"/>
        <v>8</v>
      </c>
      <c r="O70" s="28">
        <f t="shared" si="3"/>
        <v>215</v>
      </c>
      <c r="P70" s="29">
        <f>SUM(L70,L71)</f>
        <v>339</v>
      </c>
      <c r="Q70" s="30">
        <f>SUM(O70,O71)</f>
        <v>434</v>
      </c>
      <c r="R70" s="58"/>
    </row>
    <row r="71" spans="1:18" ht="15.75" thickBot="1">
      <c r="A71" s="68" t="s">
        <v>81</v>
      </c>
      <c r="B71" s="42" t="s">
        <v>134</v>
      </c>
      <c r="C71" s="31"/>
      <c r="D71" s="33">
        <v>86</v>
      </c>
      <c r="E71" s="34">
        <v>27</v>
      </c>
      <c r="F71" s="34">
        <v>3</v>
      </c>
      <c r="G71" s="59">
        <f t="shared" si="7"/>
        <v>113</v>
      </c>
      <c r="H71" s="34">
        <v>89</v>
      </c>
      <c r="I71" s="34">
        <v>17</v>
      </c>
      <c r="J71" s="34">
        <v>6</v>
      </c>
      <c r="K71" s="35">
        <f t="shared" si="8"/>
        <v>106</v>
      </c>
      <c r="L71" s="36">
        <f t="shared" si="2"/>
        <v>175</v>
      </c>
      <c r="M71" s="36">
        <f t="shared" si="2"/>
        <v>44</v>
      </c>
      <c r="N71" s="36">
        <f t="shared" si="4"/>
        <v>9</v>
      </c>
      <c r="O71" s="36">
        <f t="shared" si="3"/>
        <v>219</v>
      </c>
      <c r="P71" s="37">
        <f>SUM(M70,M71)</f>
        <v>95</v>
      </c>
      <c r="Q71" s="57">
        <f>SUM(N70,N71)</f>
        <v>17</v>
      </c>
      <c r="R71" s="58"/>
    </row>
    <row r="72" spans="1:18" ht="15">
      <c r="A72" s="67" t="s">
        <v>82</v>
      </c>
      <c r="B72" s="43" t="s">
        <v>138</v>
      </c>
      <c r="C72" s="40" t="s">
        <v>133</v>
      </c>
      <c r="D72" s="39">
        <v>91</v>
      </c>
      <c r="E72" s="27">
        <v>35</v>
      </c>
      <c r="F72" s="27">
        <v>3</v>
      </c>
      <c r="G72" s="60">
        <f t="shared" si="7"/>
        <v>126</v>
      </c>
      <c r="H72" s="27">
        <v>91</v>
      </c>
      <c r="I72" s="27">
        <v>36</v>
      </c>
      <c r="J72" s="27">
        <v>4</v>
      </c>
      <c r="K72" s="26">
        <f t="shared" si="8"/>
        <v>127</v>
      </c>
      <c r="L72" s="28">
        <f t="shared" si="2"/>
        <v>182</v>
      </c>
      <c r="M72" s="28">
        <f t="shared" si="2"/>
        <v>71</v>
      </c>
      <c r="N72" s="28">
        <f t="shared" si="4"/>
        <v>7</v>
      </c>
      <c r="O72" s="28">
        <f t="shared" si="3"/>
        <v>253</v>
      </c>
      <c r="P72" s="29">
        <f>SUM(L72,L73)</f>
        <v>358</v>
      </c>
      <c r="Q72" s="30">
        <f>SUM(O72,O73)</f>
        <v>527</v>
      </c>
      <c r="R72" s="58"/>
    </row>
    <row r="73" spans="1:18" ht="15.75" thickBot="1">
      <c r="A73" s="68" t="s">
        <v>81</v>
      </c>
      <c r="B73" s="42" t="s">
        <v>139</v>
      </c>
      <c r="C73" s="14"/>
      <c r="D73" s="33">
        <v>82</v>
      </c>
      <c r="E73" s="34">
        <v>45</v>
      </c>
      <c r="F73" s="34">
        <v>2</v>
      </c>
      <c r="G73" s="59">
        <f t="shared" si="7"/>
        <v>127</v>
      </c>
      <c r="H73" s="34">
        <v>94</v>
      </c>
      <c r="I73" s="34">
        <v>53</v>
      </c>
      <c r="J73" s="34">
        <v>0</v>
      </c>
      <c r="K73" s="35">
        <f t="shared" si="8"/>
        <v>147</v>
      </c>
      <c r="L73" s="36">
        <f t="shared" si="2"/>
        <v>176</v>
      </c>
      <c r="M73" s="36">
        <f t="shared" si="2"/>
        <v>98</v>
      </c>
      <c r="N73" s="36">
        <f t="shared" si="4"/>
        <v>2</v>
      </c>
      <c r="O73" s="36">
        <f t="shared" si="3"/>
        <v>274</v>
      </c>
      <c r="P73" s="37">
        <f>SUM(M72,M73)</f>
        <v>169</v>
      </c>
      <c r="Q73" s="57">
        <f>SUM(N72,N73)</f>
        <v>9</v>
      </c>
      <c r="R73" s="58"/>
    </row>
    <row r="74" spans="1:18" ht="15">
      <c r="A74" s="71" t="s">
        <v>81</v>
      </c>
      <c r="B74" s="43" t="s">
        <v>140</v>
      </c>
      <c r="C74" s="40" t="s">
        <v>133</v>
      </c>
      <c r="D74" s="39">
        <v>93</v>
      </c>
      <c r="E74" s="27">
        <v>32</v>
      </c>
      <c r="F74" s="27">
        <v>3</v>
      </c>
      <c r="G74" s="60">
        <f t="shared" si="7"/>
        <v>125</v>
      </c>
      <c r="H74" s="27">
        <v>79</v>
      </c>
      <c r="I74" s="27">
        <v>32</v>
      </c>
      <c r="J74" s="27">
        <v>4</v>
      </c>
      <c r="K74" s="26">
        <f t="shared" si="8"/>
        <v>111</v>
      </c>
      <c r="L74" s="28">
        <f t="shared" si="2"/>
        <v>172</v>
      </c>
      <c r="M74" s="28">
        <f t="shared" si="2"/>
        <v>64</v>
      </c>
      <c r="N74" s="28">
        <f t="shared" si="4"/>
        <v>7</v>
      </c>
      <c r="O74" s="28">
        <f aca="true" t="shared" si="9" ref="O74:O125">SUM(L74,M74)</f>
        <v>236</v>
      </c>
      <c r="P74" s="29">
        <f>SUM(L74,L75)</f>
        <v>350</v>
      </c>
      <c r="Q74" s="30">
        <f>SUM(O74,O75)</f>
        <v>493</v>
      </c>
      <c r="R74" s="58"/>
    </row>
    <row r="75" spans="1:18" ht="15.75" thickBot="1">
      <c r="A75" s="68" t="s">
        <v>82</v>
      </c>
      <c r="B75" s="42" t="s">
        <v>141</v>
      </c>
      <c r="C75" s="14"/>
      <c r="D75" s="33">
        <v>84</v>
      </c>
      <c r="E75" s="34">
        <v>36</v>
      </c>
      <c r="F75" s="34">
        <v>1</v>
      </c>
      <c r="G75" s="59">
        <f t="shared" si="7"/>
        <v>120</v>
      </c>
      <c r="H75" s="34">
        <v>94</v>
      </c>
      <c r="I75" s="34">
        <v>43</v>
      </c>
      <c r="J75" s="34">
        <v>0</v>
      </c>
      <c r="K75" s="35">
        <f t="shared" si="8"/>
        <v>137</v>
      </c>
      <c r="L75" s="36">
        <f t="shared" si="2"/>
        <v>178</v>
      </c>
      <c r="M75" s="36">
        <f t="shared" si="2"/>
        <v>79</v>
      </c>
      <c r="N75" s="36">
        <f t="shared" si="4"/>
        <v>1</v>
      </c>
      <c r="O75" s="36">
        <f t="shared" si="9"/>
        <v>257</v>
      </c>
      <c r="P75" s="37">
        <f>SUM(M74,M75)</f>
        <v>143</v>
      </c>
      <c r="Q75" s="57">
        <f>SUM(N74,N75)</f>
        <v>8</v>
      </c>
      <c r="R75" s="58"/>
    </row>
    <row r="76" spans="1:18" ht="15">
      <c r="A76" s="67" t="s">
        <v>81</v>
      </c>
      <c r="B76" s="43" t="s">
        <v>142</v>
      </c>
      <c r="C76" s="40" t="s">
        <v>133</v>
      </c>
      <c r="D76" s="39">
        <v>73</v>
      </c>
      <c r="E76" s="27">
        <v>45</v>
      </c>
      <c r="F76" s="27">
        <v>1</v>
      </c>
      <c r="G76" s="60">
        <f t="shared" si="7"/>
        <v>118</v>
      </c>
      <c r="H76" s="27">
        <v>86</v>
      </c>
      <c r="I76" s="27">
        <v>51</v>
      </c>
      <c r="J76" s="27">
        <v>0</v>
      </c>
      <c r="K76" s="26">
        <f t="shared" si="8"/>
        <v>137</v>
      </c>
      <c r="L76" s="28">
        <f t="shared" si="2"/>
        <v>159</v>
      </c>
      <c r="M76" s="28">
        <f t="shared" si="2"/>
        <v>96</v>
      </c>
      <c r="N76" s="28">
        <f t="shared" si="4"/>
        <v>1</v>
      </c>
      <c r="O76" s="28">
        <f t="shared" si="9"/>
        <v>255</v>
      </c>
      <c r="P76" s="29">
        <f>SUM(L76,L77)</f>
        <v>339</v>
      </c>
      <c r="Q76" s="30">
        <f>SUM(O76,O77)</f>
        <v>518</v>
      </c>
      <c r="R76" s="58"/>
    </row>
    <row r="77" spans="1:18" ht="15.75" thickBot="1">
      <c r="A77" s="68" t="s">
        <v>82</v>
      </c>
      <c r="B77" s="42" t="s">
        <v>143</v>
      </c>
      <c r="C77" s="14"/>
      <c r="D77" s="33">
        <v>89</v>
      </c>
      <c r="E77" s="34">
        <v>35</v>
      </c>
      <c r="F77" s="34">
        <v>2</v>
      </c>
      <c r="G77" s="59">
        <f t="shared" si="7"/>
        <v>124</v>
      </c>
      <c r="H77" s="34">
        <v>91</v>
      </c>
      <c r="I77" s="34">
        <v>48</v>
      </c>
      <c r="J77" s="34">
        <v>1</v>
      </c>
      <c r="K77" s="35">
        <f t="shared" si="8"/>
        <v>139</v>
      </c>
      <c r="L77" s="36">
        <f t="shared" si="2"/>
        <v>180</v>
      </c>
      <c r="M77" s="36">
        <f t="shared" si="2"/>
        <v>83</v>
      </c>
      <c r="N77" s="36">
        <f t="shared" si="4"/>
        <v>3</v>
      </c>
      <c r="O77" s="36">
        <f t="shared" si="9"/>
        <v>263</v>
      </c>
      <c r="P77" s="37">
        <f>SUM(M76,M77)</f>
        <v>179</v>
      </c>
      <c r="Q77" s="57">
        <f>SUM(N76,N77)</f>
        <v>4</v>
      </c>
      <c r="R77" s="58"/>
    </row>
    <row r="78" spans="1:18" ht="15">
      <c r="A78" s="67" t="s">
        <v>81</v>
      </c>
      <c r="B78" s="43" t="s">
        <v>144</v>
      </c>
      <c r="C78" s="40" t="s">
        <v>133</v>
      </c>
      <c r="D78" s="39">
        <v>67</v>
      </c>
      <c r="E78" s="27">
        <v>41</v>
      </c>
      <c r="F78" s="27">
        <v>2</v>
      </c>
      <c r="G78" s="60">
        <f t="shared" si="7"/>
        <v>108</v>
      </c>
      <c r="H78" s="27">
        <v>91</v>
      </c>
      <c r="I78" s="27">
        <v>33</v>
      </c>
      <c r="J78" s="27">
        <v>0</v>
      </c>
      <c r="K78" s="26">
        <f t="shared" si="8"/>
        <v>124</v>
      </c>
      <c r="L78" s="28">
        <f t="shared" si="2"/>
        <v>158</v>
      </c>
      <c r="M78" s="28">
        <f t="shared" si="2"/>
        <v>74</v>
      </c>
      <c r="N78" s="28">
        <f t="shared" si="4"/>
        <v>2</v>
      </c>
      <c r="O78" s="28">
        <f t="shared" si="9"/>
        <v>232</v>
      </c>
      <c r="P78" s="29">
        <f>SUM(L78,L79)</f>
        <v>307</v>
      </c>
      <c r="Q78" s="30">
        <f>SUM(O78,O79)</f>
        <v>443</v>
      </c>
      <c r="R78" s="58"/>
    </row>
    <row r="79" spans="1:18" ht="15.75" thickBot="1">
      <c r="A79" s="68" t="s">
        <v>82</v>
      </c>
      <c r="B79" s="42" t="s">
        <v>145</v>
      </c>
      <c r="C79" s="14"/>
      <c r="D79" s="33">
        <v>67</v>
      </c>
      <c r="E79" s="34">
        <v>27</v>
      </c>
      <c r="F79" s="34">
        <v>5</v>
      </c>
      <c r="G79" s="59">
        <f t="shared" si="7"/>
        <v>94</v>
      </c>
      <c r="H79" s="34">
        <v>82</v>
      </c>
      <c r="I79" s="34">
        <v>35</v>
      </c>
      <c r="J79" s="34">
        <v>4</v>
      </c>
      <c r="K79" s="35">
        <f t="shared" si="8"/>
        <v>117</v>
      </c>
      <c r="L79" s="36">
        <f t="shared" si="2"/>
        <v>149</v>
      </c>
      <c r="M79" s="36">
        <f t="shared" si="2"/>
        <v>62</v>
      </c>
      <c r="N79" s="36">
        <f t="shared" si="4"/>
        <v>9</v>
      </c>
      <c r="O79" s="36">
        <f t="shared" si="9"/>
        <v>211</v>
      </c>
      <c r="P79" s="37">
        <f>SUM(M78,M79)</f>
        <v>136</v>
      </c>
      <c r="Q79" s="57">
        <f>SUM(N78,N79)</f>
        <v>11</v>
      </c>
      <c r="R79" s="58"/>
    </row>
    <row r="80" spans="1:18" ht="15">
      <c r="A80" s="67" t="s">
        <v>81</v>
      </c>
      <c r="B80" s="43" t="s">
        <v>139</v>
      </c>
      <c r="C80" s="40" t="s">
        <v>133</v>
      </c>
      <c r="D80" s="39">
        <v>92</v>
      </c>
      <c r="E80" s="27">
        <v>34</v>
      </c>
      <c r="F80" s="27">
        <v>3</v>
      </c>
      <c r="G80" s="60">
        <f t="shared" si="7"/>
        <v>126</v>
      </c>
      <c r="H80" s="27">
        <v>82</v>
      </c>
      <c r="I80" s="27">
        <v>34</v>
      </c>
      <c r="J80" s="27">
        <v>2</v>
      </c>
      <c r="K80" s="26">
        <f t="shared" si="8"/>
        <v>116</v>
      </c>
      <c r="L80" s="28">
        <f t="shared" si="2"/>
        <v>174</v>
      </c>
      <c r="M80" s="28">
        <f t="shared" si="2"/>
        <v>68</v>
      </c>
      <c r="N80" s="28">
        <f t="shared" si="4"/>
        <v>5</v>
      </c>
      <c r="O80" s="28">
        <f t="shared" si="9"/>
        <v>242</v>
      </c>
      <c r="P80" s="29">
        <f>SUM(L80,L81)</f>
        <v>348</v>
      </c>
      <c r="Q80" s="30">
        <f>SUM(O80,O81)</f>
        <v>487</v>
      </c>
      <c r="R80" s="58"/>
    </row>
    <row r="81" spans="1:18" ht="15.75" thickBot="1">
      <c r="A81" s="68" t="s">
        <v>82</v>
      </c>
      <c r="B81" s="42" t="s">
        <v>143</v>
      </c>
      <c r="C81" s="14"/>
      <c r="D81" s="33">
        <v>89</v>
      </c>
      <c r="E81" s="34">
        <v>44</v>
      </c>
      <c r="F81" s="34">
        <v>3</v>
      </c>
      <c r="G81" s="59">
        <f t="shared" si="7"/>
        <v>133</v>
      </c>
      <c r="H81" s="34">
        <v>85</v>
      </c>
      <c r="I81" s="34">
        <v>27</v>
      </c>
      <c r="J81" s="34">
        <v>4</v>
      </c>
      <c r="K81" s="35">
        <f t="shared" si="8"/>
        <v>112</v>
      </c>
      <c r="L81" s="36">
        <f t="shared" si="2"/>
        <v>174</v>
      </c>
      <c r="M81" s="36">
        <f t="shared" si="2"/>
        <v>71</v>
      </c>
      <c r="N81" s="36">
        <f t="shared" si="4"/>
        <v>7</v>
      </c>
      <c r="O81" s="36">
        <f t="shared" si="9"/>
        <v>245</v>
      </c>
      <c r="P81" s="37">
        <f>SUM(M80,M81)</f>
        <v>139</v>
      </c>
      <c r="Q81" s="57">
        <f>SUM(N80,N81)</f>
        <v>12</v>
      </c>
      <c r="R81" s="58"/>
    </row>
    <row r="82" spans="1:18" ht="15">
      <c r="A82" s="67" t="s">
        <v>81</v>
      </c>
      <c r="B82" s="43" t="s">
        <v>142</v>
      </c>
      <c r="C82" s="40" t="s">
        <v>133</v>
      </c>
      <c r="D82" s="39">
        <v>84</v>
      </c>
      <c r="E82" s="27">
        <v>27</v>
      </c>
      <c r="F82" s="27">
        <v>3</v>
      </c>
      <c r="G82" s="60">
        <f t="shared" si="7"/>
        <v>111</v>
      </c>
      <c r="H82" s="27">
        <v>82</v>
      </c>
      <c r="I82" s="27">
        <v>50</v>
      </c>
      <c r="J82" s="27">
        <v>1</v>
      </c>
      <c r="K82" s="26">
        <f t="shared" si="8"/>
        <v>132</v>
      </c>
      <c r="L82" s="28">
        <f t="shared" si="2"/>
        <v>166</v>
      </c>
      <c r="M82" s="28">
        <f t="shared" si="2"/>
        <v>77</v>
      </c>
      <c r="N82" s="28">
        <f aca="true" t="shared" si="10" ref="N82:N125">SUM(F82,J82)</f>
        <v>4</v>
      </c>
      <c r="O82" s="28">
        <f t="shared" si="9"/>
        <v>243</v>
      </c>
      <c r="P82" s="29">
        <f>SUM(L82,L83)</f>
        <v>325</v>
      </c>
      <c r="Q82" s="30">
        <f>SUM(O82,O83)</f>
        <v>462</v>
      </c>
      <c r="R82" s="58"/>
    </row>
    <row r="83" spans="1:18" ht="15.75" thickBot="1">
      <c r="A83" s="68" t="s">
        <v>82</v>
      </c>
      <c r="B83" s="42" t="s">
        <v>141</v>
      </c>
      <c r="C83" s="14"/>
      <c r="D83" s="33">
        <v>92</v>
      </c>
      <c r="E83" s="34">
        <v>34</v>
      </c>
      <c r="F83" s="34">
        <v>4</v>
      </c>
      <c r="G83" s="59">
        <f t="shared" si="7"/>
        <v>126</v>
      </c>
      <c r="H83" s="34">
        <v>67</v>
      </c>
      <c r="I83" s="34">
        <v>26</v>
      </c>
      <c r="J83" s="34">
        <v>3</v>
      </c>
      <c r="K83" s="35">
        <f t="shared" si="8"/>
        <v>93</v>
      </c>
      <c r="L83" s="36">
        <f t="shared" si="2"/>
        <v>159</v>
      </c>
      <c r="M83" s="36">
        <f t="shared" si="2"/>
        <v>60</v>
      </c>
      <c r="N83" s="36">
        <f t="shared" si="10"/>
        <v>7</v>
      </c>
      <c r="O83" s="36">
        <f t="shared" si="9"/>
        <v>219</v>
      </c>
      <c r="P83" s="37">
        <f>SUM(M82,M83)</f>
        <v>137</v>
      </c>
      <c r="Q83" s="57">
        <f>SUM(N82,N83)</f>
        <v>11</v>
      </c>
      <c r="R83" s="58"/>
    </row>
    <row r="84" spans="1:18" ht="15">
      <c r="A84" s="67" t="s">
        <v>81</v>
      </c>
      <c r="B84" s="43" t="s">
        <v>146</v>
      </c>
      <c r="C84" s="40" t="s">
        <v>148</v>
      </c>
      <c r="D84" s="39">
        <v>71</v>
      </c>
      <c r="E84" s="27">
        <v>25</v>
      </c>
      <c r="F84" s="27">
        <v>5</v>
      </c>
      <c r="G84" s="60">
        <f t="shared" si="7"/>
        <v>96</v>
      </c>
      <c r="H84" s="27">
        <v>72</v>
      </c>
      <c r="I84" s="27">
        <v>17</v>
      </c>
      <c r="J84" s="27">
        <v>8</v>
      </c>
      <c r="K84" s="26">
        <f t="shared" si="8"/>
        <v>89</v>
      </c>
      <c r="L84" s="28">
        <f t="shared" si="2"/>
        <v>143</v>
      </c>
      <c r="M84" s="28">
        <f t="shared" si="2"/>
        <v>42</v>
      </c>
      <c r="N84" s="28">
        <f t="shared" si="10"/>
        <v>13</v>
      </c>
      <c r="O84" s="28">
        <f t="shared" si="9"/>
        <v>185</v>
      </c>
      <c r="P84" s="29">
        <f>SUM(L84,L85)</f>
        <v>298</v>
      </c>
      <c r="Q84" s="30">
        <f>SUM(O84,O85)</f>
        <v>388</v>
      </c>
      <c r="R84" s="58"/>
    </row>
    <row r="85" spans="1:18" ht="15.75" thickBot="1">
      <c r="A85" s="68" t="s">
        <v>82</v>
      </c>
      <c r="B85" s="42" t="s">
        <v>149</v>
      </c>
      <c r="C85" s="14"/>
      <c r="D85" s="33">
        <v>86</v>
      </c>
      <c r="E85" s="34">
        <v>27</v>
      </c>
      <c r="F85" s="34">
        <v>6</v>
      </c>
      <c r="G85" s="59">
        <f t="shared" si="7"/>
        <v>113</v>
      </c>
      <c r="H85" s="34">
        <v>69</v>
      </c>
      <c r="I85" s="34">
        <v>21</v>
      </c>
      <c r="J85" s="34">
        <v>8</v>
      </c>
      <c r="K85" s="35">
        <f t="shared" si="8"/>
        <v>90</v>
      </c>
      <c r="L85" s="36">
        <f t="shared" si="2"/>
        <v>155</v>
      </c>
      <c r="M85" s="36">
        <f t="shared" si="2"/>
        <v>48</v>
      </c>
      <c r="N85" s="36">
        <f t="shared" si="10"/>
        <v>14</v>
      </c>
      <c r="O85" s="36">
        <f t="shared" si="9"/>
        <v>203</v>
      </c>
      <c r="P85" s="37">
        <f>SUM(M84,M85)</f>
        <v>90</v>
      </c>
      <c r="Q85" s="57">
        <f>SUM(N84,N85)</f>
        <v>27</v>
      </c>
      <c r="R85" s="58"/>
    </row>
    <row r="86" spans="1:18" ht="15">
      <c r="A86" s="67" t="s">
        <v>81</v>
      </c>
      <c r="B86" s="43" t="s">
        <v>147</v>
      </c>
      <c r="C86" s="40" t="s">
        <v>148</v>
      </c>
      <c r="D86" s="39">
        <v>81</v>
      </c>
      <c r="E86" s="27">
        <v>33</v>
      </c>
      <c r="F86" s="27">
        <v>4</v>
      </c>
      <c r="G86" s="60">
        <f t="shared" si="7"/>
        <v>114</v>
      </c>
      <c r="H86" s="27">
        <v>73</v>
      </c>
      <c r="I86" s="27">
        <v>26</v>
      </c>
      <c r="J86" s="27">
        <v>7</v>
      </c>
      <c r="K86" s="26">
        <f t="shared" si="8"/>
        <v>99</v>
      </c>
      <c r="L86" s="28">
        <f t="shared" si="2"/>
        <v>154</v>
      </c>
      <c r="M86" s="28">
        <f t="shared" si="2"/>
        <v>59</v>
      </c>
      <c r="N86" s="28">
        <f t="shared" si="10"/>
        <v>11</v>
      </c>
      <c r="O86" s="28">
        <f t="shared" si="9"/>
        <v>213</v>
      </c>
      <c r="P86" s="29">
        <f>SUM(L86,L87)</f>
        <v>318</v>
      </c>
      <c r="Q86" s="30">
        <f>SUM(O86,O87)</f>
        <v>453</v>
      </c>
      <c r="R86" s="58"/>
    </row>
    <row r="87" spans="1:18" ht="15.75" thickBot="1">
      <c r="A87" s="68" t="s">
        <v>82</v>
      </c>
      <c r="B87" s="42" t="s">
        <v>118</v>
      </c>
      <c r="C87" s="14"/>
      <c r="D87" s="33">
        <v>76</v>
      </c>
      <c r="E87" s="34">
        <v>35</v>
      </c>
      <c r="F87" s="34">
        <v>3</v>
      </c>
      <c r="G87" s="59">
        <f t="shared" si="7"/>
        <v>111</v>
      </c>
      <c r="H87" s="34">
        <v>88</v>
      </c>
      <c r="I87" s="34">
        <v>41</v>
      </c>
      <c r="J87" s="34">
        <v>1</v>
      </c>
      <c r="K87" s="35">
        <f t="shared" si="8"/>
        <v>129</v>
      </c>
      <c r="L87" s="36">
        <f t="shared" si="2"/>
        <v>164</v>
      </c>
      <c r="M87" s="36">
        <f t="shared" si="2"/>
        <v>76</v>
      </c>
      <c r="N87" s="36">
        <f t="shared" si="10"/>
        <v>4</v>
      </c>
      <c r="O87" s="36">
        <f t="shared" si="9"/>
        <v>240</v>
      </c>
      <c r="P87" s="37">
        <f>SUM(M86,M87)</f>
        <v>135</v>
      </c>
      <c r="Q87" s="57">
        <f>SUM(N86,N87)</f>
        <v>15</v>
      </c>
      <c r="R87" s="58"/>
    </row>
    <row r="88" spans="1:18" ht="15">
      <c r="A88" s="67" t="s">
        <v>82</v>
      </c>
      <c r="B88" s="43" t="s">
        <v>116</v>
      </c>
      <c r="C88" s="40" t="s">
        <v>119</v>
      </c>
      <c r="D88" s="39">
        <v>78</v>
      </c>
      <c r="E88" s="27">
        <v>26</v>
      </c>
      <c r="F88" s="27">
        <v>2</v>
      </c>
      <c r="G88" s="60">
        <f t="shared" si="7"/>
        <v>104</v>
      </c>
      <c r="H88" s="27">
        <v>80</v>
      </c>
      <c r="I88" s="27">
        <v>24</v>
      </c>
      <c r="J88" s="27">
        <v>4</v>
      </c>
      <c r="K88" s="26">
        <f t="shared" si="8"/>
        <v>104</v>
      </c>
      <c r="L88" s="28">
        <f t="shared" si="2"/>
        <v>158</v>
      </c>
      <c r="M88" s="28">
        <f t="shared" si="2"/>
        <v>50</v>
      </c>
      <c r="N88" s="28">
        <f t="shared" si="10"/>
        <v>6</v>
      </c>
      <c r="O88" s="28">
        <f t="shared" si="9"/>
        <v>208</v>
      </c>
      <c r="P88" s="29">
        <f>SUM(L88,L89)</f>
        <v>299</v>
      </c>
      <c r="Q88" s="30">
        <f>SUM(O88,O89)</f>
        <v>392</v>
      </c>
      <c r="R88" s="58"/>
    </row>
    <row r="89" spans="1:18" ht="15.75" thickBot="1">
      <c r="A89" s="68" t="s">
        <v>81</v>
      </c>
      <c r="B89" s="42" t="s">
        <v>117</v>
      </c>
      <c r="C89" s="14"/>
      <c r="D89" s="33">
        <v>70</v>
      </c>
      <c r="E89" s="34">
        <v>17</v>
      </c>
      <c r="F89" s="34">
        <v>9</v>
      </c>
      <c r="G89" s="59">
        <f t="shared" si="7"/>
        <v>87</v>
      </c>
      <c r="H89" s="34">
        <v>71</v>
      </c>
      <c r="I89" s="34">
        <v>26</v>
      </c>
      <c r="J89" s="34">
        <v>4</v>
      </c>
      <c r="K89" s="35">
        <f t="shared" si="8"/>
        <v>97</v>
      </c>
      <c r="L89" s="36">
        <f t="shared" si="2"/>
        <v>141</v>
      </c>
      <c r="M89" s="36">
        <f t="shared" si="2"/>
        <v>43</v>
      </c>
      <c r="N89" s="36">
        <f t="shared" si="10"/>
        <v>13</v>
      </c>
      <c r="O89" s="36">
        <f t="shared" si="9"/>
        <v>184</v>
      </c>
      <c r="P89" s="37">
        <f>SUM(M88,M89)</f>
        <v>93</v>
      </c>
      <c r="Q89" s="57">
        <f>SUM(N88,N89)</f>
        <v>19</v>
      </c>
      <c r="R89" s="58"/>
    </row>
    <row r="90" spans="1:18" ht="15">
      <c r="A90" s="67" t="s">
        <v>82</v>
      </c>
      <c r="B90" s="43" t="s">
        <v>150</v>
      </c>
      <c r="C90" s="40" t="s">
        <v>119</v>
      </c>
      <c r="D90" s="39">
        <v>88</v>
      </c>
      <c r="E90" s="27">
        <v>44</v>
      </c>
      <c r="F90" s="27">
        <v>1</v>
      </c>
      <c r="G90" s="60">
        <f t="shared" si="7"/>
        <v>132</v>
      </c>
      <c r="H90" s="27">
        <v>88</v>
      </c>
      <c r="I90" s="27">
        <v>26</v>
      </c>
      <c r="J90" s="27">
        <v>5</v>
      </c>
      <c r="K90" s="26">
        <f t="shared" si="8"/>
        <v>114</v>
      </c>
      <c r="L90" s="28">
        <f t="shared" si="2"/>
        <v>176</v>
      </c>
      <c r="M90" s="28">
        <f t="shared" si="2"/>
        <v>70</v>
      </c>
      <c r="N90" s="28">
        <f t="shared" si="10"/>
        <v>6</v>
      </c>
      <c r="O90" s="28">
        <f t="shared" si="9"/>
        <v>246</v>
      </c>
      <c r="P90" s="29">
        <f>SUM(L90,L91)</f>
        <v>349</v>
      </c>
      <c r="Q90" s="30">
        <f>SUM(O90,O91)</f>
        <v>496</v>
      </c>
      <c r="R90" s="58"/>
    </row>
    <row r="91" spans="1:18" ht="15.75" thickBot="1">
      <c r="A91" s="68" t="s">
        <v>81</v>
      </c>
      <c r="B91" s="42" t="s">
        <v>115</v>
      </c>
      <c r="C91" s="14"/>
      <c r="D91" s="33">
        <v>88</v>
      </c>
      <c r="E91" s="34">
        <v>42</v>
      </c>
      <c r="F91" s="34">
        <v>2</v>
      </c>
      <c r="G91" s="59">
        <f t="shared" si="7"/>
        <v>130</v>
      </c>
      <c r="H91" s="34">
        <v>85</v>
      </c>
      <c r="I91" s="34">
        <v>35</v>
      </c>
      <c r="J91" s="34">
        <v>6</v>
      </c>
      <c r="K91" s="35">
        <f t="shared" si="8"/>
        <v>120</v>
      </c>
      <c r="L91" s="36">
        <f t="shared" si="2"/>
        <v>173</v>
      </c>
      <c r="M91" s="36">
        <f t="shared" si="2"/>
        <v>77</v>
      </c>
      <c r="N91" s="36">
        <f t="shared" si="10"/>
        <v>8</v>
      </c>
      <c r="O91" s="36">
        <f t="shared" si="9"/>
        <v>250</v>
      </c>
      <c r="P91" s="37">
        <f>SUM(M90,M91)</f>
        <v>147</v>
      </c>
      <c r="Q91" s="57">
        <f>SUM(N90,N91)</f>
        <v>14</v>
      </c>
      <c r="R91" s="58"/>
    </row>
    <row r="92" spans="1:18" ht="15">
      <c r="A92" s="67" t="s">
        <v>81</v>
      </c>
      <c r="B92" s="43" t="s">
        <v>157</v>
      </c>
      <c r="C92" s="40" t="s">
        <v>151</v>
      </c>
      <c r="D92" s="39">
        <v>89</v>
      </c>
      <c r="E92" s="27">
        <v>25</v>
      </c>
      <c r="F92" s="27">
        <v>4</v>
      </c>
      <c r="G92" s="60">
        <f t="shared" si="7"/>
        <v>114</v>
      </c>
      <c r="H92" s="27">
        <v>93</v>
      </c>
      <c r="I92" s="27">
        <v>36</v>
      </c>
      <c r="J92" s="27">
        <v>4</v>
      </c>
      <c r="K92" s="26">
        <f t="shared" si="8"/>
        <v>129</v>
      </c>
      <c r="L92" s="28">
        <f t="shared" si="2"/>
        <v>182</v>
      </c>
      <c r="M92" s="28">
        <f t="shared" si="2"/>
        <v>61</v>
      </c>
      <c r="N92" s="28">
        <f t="shared" si="10"/>
        <v>8</v>
      </c>
      <c r="O92" s="28">
        <f t="shared" si="9"/>
        <v>243</v>
      </c>
      <c r="P92" s="29">
        <f>SUM(L92,L93)</f>
        <v>344</v>
      </c>
      <c r="Q92" s="30">
        <f>SUM(O92,O93)</f>
        <v>486</v>
      </c>
      <c r="R92" s="58"/>
    </row>
    <row r="93" spans="1:18" ht="15.75" thickBot="1">
      <c r="A93" s="68" t="s">
        <v>82</v>
      </c>
      <c r="B93" s="42" t="s">
        <v>158</v>
      </c>
      <c r="C93" s="14"/>
      <c r="D93" s="33">
        <v>82</v>
      </c>
      <c r="E93" s="34">
        <v>45</v>
      </c>
      <c r="F93" s="34">
        <v>1</v>
      </c>
      <c r="G93" s="59">
        <f t="shared" si="7"/>
        <v>127</v>
      </c>
      <c r="H93" s="34">
        <v>80</v>
      </c>
      <c r="I93" s="34">
        <v>36</v>
      </c>
      <c r="J93" s="34">
        <v>4</v>
      </c>
      <c r="K93" s="35">
        <f t="shared" si="8"/>
        <v>116</v>
      </c>
      <c r="L93" s="36">
        <f t="shared" si="2"/>
        <v>162</v>
      </c>
      <c r="M93" s="36">
        <f t="shared" si="2"/>
        <v>81</v>
      </c>
      <c r="N93" s="36">
        <f t="shared" si="10"/>
        <v>5</v>
      </c>
      <c r="O93" s="36">
        <f t="shared" si="9"/>
        <v>243</v>
      </c>
      <c r="P93" s="37">
        <f>SUM(M92,M93)</f>
        <v>142</v>
      </c>
      <c r="Q93" s="57">
        <f>SUM(N92,N93)</f>
        <v>13</v>
      </c>
      <c r="R93" s="58"/>
    </row>
    <row r="94" spans="1:18" ht="15">
      <c r="A94" s="67" t="s">
        <v>81</v>
      </c>
      <c r="B94" s="43" t="s">
        <v>159</v>
      </c>
      <c r="C94" s="40" t="s">
        <v>151</v>
      </c>
      <c r="D94" s="39">
        <v>90</v>
      </c>
      <c r="E94" s="27">
        <v>35</v>
      </c>
      <c r="F94" s="27">
        <v>4</v>
      </c>
      <c r="G94" s="60">
        <f t="shared" si="7"/>
        <v>125</v>
      </c>
      <c r="H94" s="27">
        <v>78</v>
      </c>
      <c r="I94" s="27">
        <v>35</v>
      </c>
      <c r="J94" s="27">
        <v>3</v>
      </c>
      <c r="K94" s="26">
        <f t="shared" si="8"/>
        <v>113</v>
      </c>
      <c r="L94" s="28">
        <f t="shared" si="2"/>
        <v>168</v>
      </c>
      <c r="M94" s="28">
        <f t="shared" si="2"/>
        <v>70</v>
      </c>
      <c r="N94" s="28">
        <f t="shared" si="10"/>
        <v>7</v>
      </c>
      <c r="O94" s="28">
        <f t="shared" si="9"/>
        <v>238</v>
      </c>
      <c r="P94" s="29">
        <f>SUM(L94,L95)</f>
        <v>358</v>
      </c>
      <c r="Q94" s="30">
        <f>SUM(O94,O95)</f>
        <v>495</v>
      </c>
      <c r="R94" s="58"/>
    </row>
    <row r="95" spans="1:18" ht="15.75" thickBot="1">
      <c r="A95" s="68" t="s">
        <v>82</v>
      </c>
      <c r="B95" s="42" t="s">
        <v>160</v>
      </c>
      <c r="C95" s="14"/>
      <c r="D95" s="33">
        <v>99</v>
      </c>
      <c r="E95" s="34">
        <v>36</v>
      </c>
      <c r="F95" s="34">
        <v>3</v>
      </c>
      <c r="G95" s="59">
        <f t="shared" si="7"/>
        <v>135</v>
      </c>
      <c r="H95" s="34">
        <v>91</v>
      </c>
      <c r="I95" s="34">
        <v>31</v>
      </c>
      <c r="J95" s="34">
        <v>3</v>
      </c>
      <c r="K95" s="35">
        <f t="shared" si="8"/>
        <v>122</v>
      </c>
      <c r="L95" s="36">
        <f t="shared" si="2"/>
        <v>190</v>
      </c>
      <c r="M95" s="36">
        <f t="shared" si="2"/>
        <v>67</v>
      </c>
      <c r="N95" s="36">
        <f t="shared" si="10"/>
        <v>6</v>
      </c>
      <c r="O95" s="36">
        <f t="shared" si="9"/>
        <v>257</v>
      </c>
      <c r="P95" s="37">
        <f>SUM(M94,M95)</f>
        <v>137</v>
      </c>
      <c r="Q95" s="57">
        <f>SUM(N94,N95)</f>
        <v>13</v>
      </c>
      <c r="R95" s="58"/>
    </row>
    <row r="96" spans="1:18" ht="15">
      <c r="A96" s="67" t="s">
        <v>81</v>
      </c>
      <c r="B96" s="43" t="s">
        <v>157</v>
      </c>
      <c r="C96" s="40" t="s">
        <v>151</v>
      </c>
      <c r="D96" s="39">
        <v>82</v>
      </c>
      <c r="E96" s="27">
        <v>45</v>
      </c>
      <c r="F96" s="27">
        <v>0</v>
      </c>
      <c r="G96" s="60">
        <f t="shared" si="7"/>
        <v>127</v>
      </c>
      <c r="H96" s="27">
        <v>98</v>
      </c>
      <c r="I96" s="27">
        <v>53</v>
      </c>
      <c r="J96" s="27">
        <v>0</v>
      </c>
      <c r="K96" s="26">
        <f t="shared" si="8"/>
        <v>151</v>
      </c>
      <c r="L96" s="28">
        <f t="shared" si="2"/>
        <v>180</v>
      </c>
      <c r="M96" s="28">
        <f t="shared" si="2"/>
        <v>98</v>
      </c>
      <c r="N96" s="28">
        <f t="shared" si="10"/>
        <v>0</v>
      </c>
      <c r="O96" s="28">
        <f t="shared" si="9"/>
        <v>278</v>
      </c>
      <c r="P96" s="29">
        <f>SUM(L96,L97)</f>
        <v>340</v>
      </c>
      <c r="Q96" s="30">
        <f>SUM(O96,O97)</f>
        <v>516</v>
      </c>
      <c r="R96" s="58"/>
    </row>
    <row r="97" spans="1:18" ht="15.75" thickBot="1">
      <c r="A97" s="68" t="s">
        <v>82</v>
      </c>
      <c r="B97" s="42" t="s">
        <v>160</v>
      </c>
      <c r="C97" s="14"/>
      <c r="D97" s="33">
        <v>91</v>
      </c>
      <c r="E97" s="34">
        <v>35</v>
      </c>
      <c r="F97" s="34">
        <v>2</v>
      </c>
      <c r="G97" s="59">
        <f t="shared" si="7"/>
        <v>126</v>
      </c>
      <c r="H97" s="34">
        <v>69</v>
      </c>
      <c r="I97" s="34">
        <v>43</v>
      </c>
      <c r="J97" s="34">
        <v>1</v>
      </c>
      <c r="K97" s="35">
        <f t="shared" si="8"/>
        <v>112</v>
      </c>
      <c r="L97" s="36">
        <f t="shared" si="2"/>
        <v>160</v>
      </c>
      <c r="M97" s="36">
        <f t="shared" si="2"/>
        <v>78</v>
      </c>
      <c r="N97" s="36">
        <f t="shared" si="10"/>
        <v>3</v>
      </c>
      <c r="O97" s="36">
        <f t="shared" si="9"/>
        <v>238</v>
      </c>
      <c r="P97" s="37">
        <f>SUM(M96,M97)</f>
        <v>176</v>
      </c>
      <c r="Q97" s="57">
        <f>SUM(N96,N97)</f>
        <v>3</v>
      </c>
      <c r="R97" s="58"/>
    </row>
    <row r="98" spans="1:18" ht="15">
      <c r="A98" s="67" t="s">
        <v>82</v>
      </c>
      <c r="B98" s="43" t="s">
        <v>159</v>
      </c>
      <c r="C98" s="40" t="s">
        <v>151</v>
      </c>
      <c r="D98" s="39">
        <v>81</v>
      </c>
      <c r="E98" s="27">
        <v>26</v>
      </c>
      <c r="F98" s="27">
        <v>3</v>
      </c>
      <c r="G98" s="60">
        <f t="shared" si="7"/>
        <v>107</v>
      </c>
      <c r="H98" s="27">
        <v>61</v>
      </c>
      <c r="I98" s="27">
        <v>35</v>
      </c>
      <c r="J98" s="27">
        <v>3</v>
      </c>
      <c r="K98" s="26">
        <f t="shared" si="8"/>
        <v>96</v>
      </c>
      <c r="L98" s="28">
        <f t="shared" si="2"/>
        <v>142</v>
      </c>
      <c r="M98" s="28">
        <f t="shared" si="2"/>
        <v>61</v>
      </c>
      <c r="N98" s="28">
        <f t="shared" si="10"/>
        <v>6</v>
      </c>
      <c r="O98" s="28">
        <f t="shared" si="9"/>
        <v>203</v>
      </c>
      <c r="P98" s="29">
        <f>SUM(L98,L99)</f>
        <v>311</v>
      </c>
      <c r="Q98" s="30">
        <f>SUM(O98,O99)</f>
        <v>468</v>
      </c>
      <c r="R98" s="58"/>
    </row>
    <row r="99" spans="1:18" ht="15.75" thickBot="1">
      <c r="A99" s="68" t="s">
        <v>81</v>
      </c>
      <c r="B99" s="42" t="s">
        <v>158</v>
      </c>
      <c r="C99" s="14"/>
      <c r="D99" s="33">
        <v>91</v>
      </c>
      <c r="E99" s="34">
        <v>43</v>
      </c>
      <c r="F99" s="34">
        <v>1</v>
      </c>
      <c r="G99" s="59">
        <f t="shared" si="7"/>
        <v>134</v>
      </c>
      <c r="H99" s="34">
        <v>78</v>
      </c>
      <c r="I99" s="34">
        <v>53</v>
      </c>
      <c r="J99" s="34">
        <v>2</v>
      </c>
      <c r="K99" s="35">
        <f t="shared" si="8"/>
        <v>131</v>
      </c>
      <c r="L99" s="36">
        <f t="shared" si="2"/>
        <v>169</v>
      </c>
      <c r="M99" s="36">
        <f t="shared" si="2"/>
        <v>96</v>
      </c>
      <c r="N99" s="36">
        <f t="shared" si="10"/>
        <v>3</v>
      </c>
      <c r="O99" s="36">
        <f t="shared" si="9"/>
        <v>265</v>
      </c>
      <c r="P99" s="37">
        <f>SUM(M98,M99)</f>
        <v>157</v>
      </c>
      <c r="Q99" s="57">
        <f>SUM(N98,N99)</f>
        <v>9</v>
      </c>
      <c r="R99" s="58"/>
    </row>
    <row r="100" spans="1:18" ht="15">
      <c r="A100" s="67" t="s">
        <v>82</v>
      </c>
      <c r="B100" s="43" t="s">
        <v>152</v>
      </c>
      <c r="C100" s="40" t="s">
        <v>161</v>
      </c>
      <c r="D100" s="39">
        <v>98</v>
      </c>
      <c r="E100" s="27">
        <v>31</v>
      </c>
      <c r="F100" s="27">
        <v>1</v>
      </c>
      <c r="G100" s="60">
        <f t="shared" si="7"/>
        <v>129</v>
      </c>
      <c r="H100" s="27">
        <v>91</v>
      </c>
      <c r="I100" s="27">
        <v>61</v>
      </c>
      <c r="J100" s="27">
        <v>0</v>
      </c>
      <c r="K100" s="26">
        <f t="shared" si="8"/>
        <v>152</v>
      </c>
      <c r="L100" s="28">
        <f t="shared" si="2"/>
        <v>189</v>
      </c>
      <c r="M100" s="28">
        <f t="shared" si="2"/>
        <v>92</v>
      </c>
      <c r="N100" s="28">
        <f t="shared" si="10"/>
        <v>1</v>
      </c>
      <c r="O100" s="28">
        <f t="shared" si="9"/>
        <v>281</v>
      </c>
      <c r="P100" s="29">
        <f>SUM(L100,L101)</f>
        <v>352</v>
      </c>
      <c r="Q100" s="30">
        <f>SUM(O100,O101)</f>
        <v>504</v>
      </c>
      <c r="R100" s="58"/>
    </row>
    <row r="101" spans="1:18" ht="15.75" thickBot="1">
      <c r="A101" s="68" t="s">
        <v>82</v>
      </c>
      <c r="B101" s="42" t="s">
        <v>153</v>
      </c>
      <c r="C101" s="14"/>
      <c r="D101" s="33">
        <v>84</v>
      </c>
      <c r="E101" s="34">
        <v>34</v>
      </c>
      <c r="F101" s="34">
        <v>4</v>
      </c>
      <c r="G101" s="59">
        <f t="shared" si="7"/>
        <v>118</v>
      </c>
      <c r="H101" s="34">
        <v>79</v>
      </c>
      <c r="I101" s="34">
        <v>26</v>
      </c>
      <c r="J101" s="34">
        <v>7</v>
      </c>
      <c r="K101" s="35">
        <f t="shared" si="8"/>
        <v>105</v>
      </c>
      <c r="L101" s="36">
        <f t="shared" si="2"/>
        <v>163</v>
      </c>
      <c r="M101" s="36">
        <f t="shared" si="2"/>
        <v>60</v>
      </c>
      <c r="N101" s="36">
        <f t="shared" si="10"/>
        <v>11</v>
      </c>
      <c r="O101" s="36">
        <f t="shared" si="9"/>
        <v>223</v>
      </c>
      <c r="P101" s="37">
        <f>SUM(M100,M101)</f>
        <v>152</v>
      </c>
      <c r="Q101" s="57">
        <f>SUM(N100,N101)</f>
        <v>12</v>
      </c>
      <c r="R101" s="58"/>
    </row>
    <row r="102" spans="1:18" ht="15">
      <c r="A102" s="67" t="s">
        <v>81</v>
      </c>
      <c r="B102" s="43" t="s">
        <v>163</v>
      </c>
      <c r="C102" s="40" t="s">
        <v>162</v>
      </c>
      <c r="D102" s="39">
        <v>81</v>
      </c>
      <c r="E102" s="27">
        <v>9</v>
      </c>
      <c r="F102" s="27">
        <v>13</v>
      </c>
      <c r="G102" s="60">
        <f aca="true" t="shared" si="11" ref="G102:G120">SUM(D102,E102)</f>
        <v>90</v>
      </c>
      <c r="H102" s="27">
        <v>55</v>
      </c>
      <c r="I102" s="27">
        <v>18</v>
      </c>
      <c r="J102" s="27">
        <v>9</v>
      </c>
      <c r="K102" s="26">
        <f aca="true" t="shared" si="12" ref="K102:K125">SUM(H102,I102)</f>
        <v>73</v>
      </c>
      <c r="L102" s="28">
        <f t="shared" si="2"/>
        <v>136</v>
      </c>
      <c r="M102" s="28">
        <f t="shared" si="2"/>
        <v>27</v>
      </c>
      <c r="N102" s="28">
        <f t="shared" si="10"/>
        <v>22</v>
      </c>
      <c r="O102" s="28">
        <f t="shared" si="9"/>
        <v>163</v>
      </c>
      <c r="P102" s="29">
        <f>SUM(L102,L103)</f>
        <v>279</v>
      </c>
      <c r="Q102" s="30">
        <f>SUM(O102,O103)</f>
        <v>357</v>
      </c>
      <c r="R102" s="58"/>
    </row>
    <row r="103" spans="1:18" ht="15.75" thickBot="1">
      <c r="A103" s="68" t="s">
        <v>81</v>
      </c>
      <c r="B103" s="42" t="s">
        <v>154</v>
      </c>
      <c r="C103" s="14"/>
      <c r="D103" s="33">
        <v>70</v>
      </c>
      <c r="E103" s="34">
        <v>25</v>
      </c>
      <c r="F103" s="34">
        <v>6</v>
      </c>
      <c r="G103" s="59">
        <f t="shared" si="11"/>
        <v>95</v>
      </c>
      <c r="H103" s="34">
        <v>73</v>
      </c>
      <c r="I103" s="34">
        <v>26</v>
      </c>
      <c r="J103" s="34">
        <v>5</v>
      </c>
      <c r="K103" s="35">
        <f t="shared" si="12"/>
        <v>99</v>
      </c>
      <c r="L103" s="36">
        <f t="shared" si="2"/>
        <v>143</v>
      </c>
      <c r="M103" s="36">
        <f t="shared" si="2"/>
        <v>51</v>
      </c>
      <c r="N103" s="36">
        <f t="shared" si="10"/>
        <v>11</v>
      </c>
      <c r="O103" s="36">
        <f t="shared" si="9"/>
        <v>194</v>
      </c>
      <c r="P103" s="37">
        <f>SUM(M102,M103)</f>
        <v>78</v>
      </c>
      <c r="Q103" s="57">
        <f>SUM(N102,N103)</f>
        <v>33</v>
      </c>
      <c r="R103" s="58"/>
    </row>
    <row r="104" spans="1:18" ht="15">
      <c r="A104" s="67" t="s">
        <v>82</v>
      </c>
      <c r="B104" s="43" t="s">
        <v>155</v>
      </c>
      <c r="C104" s="40" t="s">
        <v>164</v>
      </c>
      <c r="D104" s="39">
        <v>83</v>
      </c>
      <c r="E104" s="27">
        <v>25</v>
      </c>
      <c r="F104" s="27">
        <v>5</v>
      </c>
      <c r="G104" s="60">
        <f t="shared" si="11"/>
        <v>108</v>
      </c>
      <c r="H104" s="27">
        <v>82</v>
      </c>
      <c r="I104" s="27">
        <v>27</v>
      </c>
      <c r="J104" s="27">
        <v>5</v>
      </c>
      <c r="K104" s="26">
        <f t="shared" si="12"/>
        <v>109</v>
      </c>
      <c r="L104" s="28">
        <f t="shared" si="2"/>
        <v>165</v>
      </c>
      <c r="M104" s="28">
        <f t="shared" si="2"/>
        <v>52</v>
      </c>
      <c r="N104" s="28">
        <f t="shared" si="10"/>
        <v>10</v>
      </c>
      <c r="O104" s="28">
        <f t="shared" si="9"/>
        <v>217</v>
      </c>
      <c r="P104" s="29">
        <f>SUM(L104,L105)</f>
        <v>329</v>
      </c>
      <c r="Q104" s="30">
        <f>SUM(O104,O105)</f>
        <v>445</v>
      </c>
      <c r="R104" s="58"/>
    </row>
    <row r="105" spans="1:18" ht="15.75" thickBot="1">
      <c r="A105" s="68" t="s">
        <v>82</v>
      </c>
      <c r="B105" s="42" t="s">
        <v>156</v>
      </c>
      <c r="C105" s="14"/>
      <c r="D105" s="33">
        <v>72</v>
      </c>
      <c r="E105" s="34">
        <v>34</v>
      </c>
      <c r="F105" s="34">
        <v>1</v>
      </c>
      <c r="G105" s="59">
        <f t="shared" si="11"/>
        <v>106</v>
      </c>
      <c r="H105" s="34">
        <v>92</v>
      </c>
      <c r="I105" s="34">
        <v>30</v>
      </c>
      <c r="J105" s="34">
        <v>4</v>
      </c>
      <c r="K105" s="35">
        <f t="shared" si="12"/>
        <v>122</v>
      </c>
      <c r="L105" s="36">
        <f t="shared" si="2"/>
        <v>164</v>
      </c>
      <c r="M105" s="36">
        <f t="shared" si="2"/>
        <v>64</v>
      </c>
      <c r="N105" s="36">
        <f t="shared" si="10"/>
        <v>5</v>
      </c>
      <c r="O105" s="36">
        <f t="shared" si="9"/>
        <v>228</v>
      </c>
      <c r="P105" s="37">
        <f>SUM(M104,M105)</f>
        <v>116</v>
      </c>
      <c r="Q105" s="57">
        <f>SUM(N104,N105)</f>
        <v>15</v>
      </c>
      <c r="R105" s="58"/>
    </row>
    <row r="106" spans="1:18" ht="15">
      <c r="A106" s="67" t="s">
        <v>81</v>
      </c>
      <c r="B106" s="43" t="s">
        <v>107</v>
      </c>
      <c r="C106" s="23" t="s">
        <v>98</v>
      </c>
      <c r="D106" s="39">
        <v>73</v>
      </c>
      <c r="E106" s="27">
        <v>22</v>
      </c>
      <c r="F106" s="27">
        <v>6</v>
      </c>
      <c r="G106" s="60">
        <f t="shared" si="11"/>
        <v>95</v>
      </c>
      <c r="H106" s="27">
        <v>84</v>
      </c>
      <c r="I106" s="27">
        <v>13</v>
      </c>
      <c r="J106" s="27">
        <v>8</v>
      </c>
      <c r="K106" s="26">
        <f t="shared" si="12"/>
        <v>97</v>
      </c>
      <c r="L106" s="28">
        <f t="shared" si="2"/>
        <v>157</v>
      </c>
      <c r="M106" s="28">
        <f t="shared" si="2"/>
        <v>35</v>
      </c>
      <c r="N106" s="28">
        <f t="shared" si="10"/>
        <v>14</v>
      </c>
      <c r="O106" s="28">
        <f t="shared" si="9"/>
        <v>192</v>
      </c>
      <c r="P106" s="29">
        <f>SUM(L106,L107)</f>
        <v>338</v>
      </c>
      <c r="Q106" s="30">
        <f>SUM(O106,O107)</f>
        <v>460</v>
      </c>
      <c r="R106" s="58"/>
    </row>
    <row r="107" spans="1:18" ht="15.75" thickBot="1">
      <c r="A107" s="68" t="s">
        <v>82</v>
      </c>
      <c r="B107" s="42" t="s">
        <v>109</v>
      </c>
      <c r="C107" s="14"/>
      <c r="D107" s="33">
        <v>90</v>
      </c>
      <c r="E107" s="34">
        <v>34</v>
      </c>
      <c r="F107" s="34">
        <v>2</v>
      </c>
      <c r="G107" s="59">
        <f t="shared" si="11"/>
        <v>124</v>
      </c>
      <c r="H107" s="34">
        <v>91</v>
      </c>
      <c r="I107" s="34">
        <v>53</v>
      </c>
      <c r="J107" s="34">
        <v>0</v>
      </c>
      <c r="K107" s="35">
        <f t="shared" si="12"/>
        <v>144</v>
      </c>
      <c r="L107" s="36">
        <f t="shared" si="2"/>
        <v>181</v>
      </c>
      <c r="M107" s="36">
        <f t="shared" si="2"/>
        <v>87</v>
      </c>
      <c r="N107" s="36">
        <f t="shared" si="10"/>
        <v>2</v>
      </c>
      <c r="O107" s="36">
        <f t="shared" si="9"/>
        <v>268</v>
      </c>
      <c r="P107" s="37">
        <f>SUM(M106,M107)</f>
        <v>122</v>
      </c>
      <c r="Q107" s="57">
        <f>SUM(N106,N107)</f>
        <v>16</v>
      </c>
      <c r="R107" s="58"/>
    </row>
    <row r="108" spans="1:18" ht="15">
      <c r="A108" s="67" t="s">
        <v>81</v>
      </c>
      <c r="B108" s="43" t="s">
        <v>105</v>
      </c>
      <c r="C108" s="23" t="s">
        <v>98</v>
      </c>
      <c r="D108" s="39">
        <v>76</v>
      </c>
      <c r="E108" s="27">
        <v>26</v>
      </c>
      <c r="F108" s="27">
        <v>4</v>
      </c>
      <c r="G108" s="60">
        <f t="shared" si="11"/>
        <v>102</v>
      </c>
      <c r="H108" s="27">
        <v>85</v>
      </c>
      <c r="I108" s="27">
        <v>26</v>
      </c>
      <c r="J108" s="27">
        <v>3</v>
      </c>
      <c r="K108" s="26">
        <f t="shared" si="12"/>
        <v>111</v>
      </c>
      <c r="L108" s="28">
        <f t="shared" si="2"/>
        <v>161</v>
      </c>
      <c r="M108" s="28">
        <f t="shared" si="2"/>
        <v>52</v>
      </c>
      <c r="N108" s="28">
        <f t="shared" si="10"/>
        <v>7</v>
      </c>
      <c r="O108" s="28">
        <f t="shared" si="9"/>
        <v>213</v>
      </c>
      <c r="P108" s="29">
        <f>SUM(L108,L109)</f>
        <v>304</v>
      </c>
      <c r="Q108" s="30">
        <f>SUM(O108,O109)</f>
        <v>408</v>
      </c>
      <c r="R108" s="58"/>
    </row>
    <row r="109" spans="1:18" ht="15.75" thickBot="1">
      <c r="A109" s="68" t="s">
        <v>82</v>
      </c>
      <c r="B109" s="42" t="s">
        <v>108</v>
      </c>
      <c r="C109" s="14"/>
      <c r="D109" s="33">
        <v>75</v>
      </c>
      <c r="E109" s="34">
        <v>26</v>
      </c>
      <c r="F109" s="34">
        <v>7</v>
      </c>
      <c r="G109" s="59">
        <f t="shared" si="11"/>
        <v>101</v>
      </c>
      <c r="H109" s="34">
        <v>68</v>
      </c>
      <c r="I109" s="34">
        <v>26</v>
      </c>
      <c r="J109" s="34">
        <v>5</v>
      </c>
      <c r="K109" s="35">
        <f t="shared" si="12"/>
        <v>94</v>
      </c>
      <c r="L109" s="36">
        <f t="shared" si="2"/>
        <v>143</v>
      </c>
      <c r="M109" s="36">
        <f t="shared" si="2"/>
        <v>52</v>
      </c>
      <c r="N109" s="36">
        <f t="shared" si="10"/>
        <v>12</v>
      </c>
      <c r="O109" s="36">
        <f t="shared" si="9"/>
        <v>195</v>
      </c>
      <c r="P109" s="37">
        <f>SUM(M108,M109)</f>
        <v>104</v>
      </c>
      <c r="Q109" s="57">
        <f>SUM(N108,N109)</f>
        <v>19</v>
      </c>
      <c r="R109" s="58"/>
    </row>
    <row r="110" spans="1:18" ht="15">
      <c r="A110" s="67" t="s">
        <v>81</v>
      </c>
      <c r="B110" s="43" t="s">
        <v>110</v>
      </c>
      <c r="C110" s="23" t="s">
        <v>98</v>
      </c>
      <c r="D110" s="39">
        <v>77</v>
      </c>
      <c r="E110" s="27">
        <v>36</v>
      </c>
      <c r="F110" s="27">
        <v>1</v>
      </c>
      <c r="G110" s="60">
        <f t="shared" si="11"/>
        <v>113</v>
      </c>
      <c r="H110" s="27">
        <v>90</v>
      </c>
      <c r="I110" s="27">
        <v>27</v>
      </c>
      <c r="J110" s="27">
        <v>2</v>
      </c>
      <c r="K110" s="26">
        <f t="shared" si="12"/>
        <v>117</v>
      </c>
      <c r="L110" s="28">
        <f t="shared" si="2"/>
        <v>167</v>
      </c>
      <c r="M110" s="28">
        <f t="shared" si="2"/>
        <v>63</v>
      </c>
      <c r="N110" s="28">
        <f t="shared" si="10"/>
        <v>3</v>
      </c>
      <c r="O110" s="28">
        <f t="shared" si="9"/>
        <v>230</v>
      </c>
      <c r="P110" s="29">
        <f>SUM(L110,L111)</f>
        <v>340</v>
      </c>
      <c r="Q110" s="30">
        <f>SUM(O110,O111)</f>
        <v>474</v>
      </c>
      <c r="R110" s="58"/>
    </row>
    <row r="111" spans="1:18" ht="15.75" thickBot="1">
      <c r="A111" s="68" t="s">
        <v>82</v>
      </c>
      <c r="B111" s="42" t="s">
        <v>105</v>
      </c>
      <c r="C111" s="14"/>
      <c r="D111" s="33">
        <v>89</v>
      </c>
      <c r="E111" s="34">
        <v>26</v>
      </c>
      <c r="F111" s="34">
        <v>7</v>
      </c>
      <c r="G111" s="59">
        <f t="shared" si="11"/>
        <v>115</v>
      </c>
      <c r="H111" s="34">
        <v>84</v>
      </c>
      <c r="I111" s="34">
        <v>45</v>
      </c>
      <c r="J111" s="34">
        <v>1</v>
      </c>
      <c r="K111" s="35">
        <f t="shared" si="12"/>
        <v>129</v>
      </c>
      <c r="L111" s="36">
        <f t="shared" si="2"/>
        <v>173</v>
      </c>
      <c r="M111" s="36">
        <f t="shared" si="2"/>
        <v>71</v>
      </c>
      <c r="N111" s="36">
        <f t="shared" si="10"/>
        <v>8</v>
      </c>
      <c r="O111" s="36">
        <f t="shared" si="9"/>
        <v>244</v>
      </c>
      <c r="P111" s="37">
        <f>SUM(M110,M111)</f>
        <v>134</v>
      </c>
      <c r="Q111" s="57">
        <f>SUM(N110,N111)</f>
        <v>11</v>
      </c>
      <c r="R111" s="58"/>
    </row>
    <row r="112" spans="1:18" ht="15">
      <c r="A112" s="67" t="s">
        <v>81</v>
      </c>
      <c r="B112" s="43" t="s">
        <v>109</v>
      </c>
      <c r="C112" s="23" t="s">
        <v>98</v>
      </c>
      <c r="D112" s="39">
        <v>90</v>
      </c>
      <c r="E112" s="27">
        <v>41</v>
      </c>
      <c r="F112" s="27">
        <v>2</v>
      </c>
      <c r="G112" s="60">
        <f t="shared" si="11"/>
        <v>131</v>
      </c>
      <c r="H112" s="27">
        <v>86</v>
      </c>
      <c r="I112" s="27">
        <v>54</v>
      </c>
      <c r="J112" s="27">
        <v>0</v>
      </c>
      <c r="K112" s="26">
        <f t="shared" si="12"/>
        <v>140</v>
      </c>
      <c r="L112" s="28">
        <f t="shared" si="2"/>
        <v>176</v>
      </c>
      <c r="M112" s="28">
        <f t="shared" si="2"/>
        <v>95</v>
      </c>
      <c r="N112" s="28">
        <f t="shared" si="10"/>
        <v>2</v>
      </c>
      <c r="O112" s="28">
        <f t="shared" si="9"/>
        <v>271</v>
      </c>
      <c r="P112" s="29">
        <f>SUM(L112,L113)</f>
        <v>351</v>
      </c>
      <c r="Q112" s="30">
        <f>SUM(O112,O113)</f>
        <v>502</v>
      </c>
      <c r="R112" s="58"/>
    </row>
    <row r="113" spans="1:18" ht="15.75" thickBot="1">
      <c r="A113" s="68" t="s">
        <v>82</v>
      </c>
      <c r="B113" s="42" t="s">
        <v>106</v>
      </c>
      <c r="C113" s="14"/>
      <c r="D113" s="33">
        <v>79</v>
      </c>
      <c r="E113" s="34">
        <v>31</v>
      </c>
      <c r="F113" s="34">
        <v>4</v>
      </c>
      <c r="G113" s="59">
        <f t="shared" si="11"/>
        <v>110</v>
      </c>
      <c r="H113" s="34">
        <v>96</v>
      </c>
      <c r="I113" s="34">
        <v>25</v>
      </c>
      <c r="J113" s="34">
        <v>6</v>
      </c>
      <c r="K113" s="35">
        <f t="shared" si="12"/>
        <v>121</v>
      </c>
      <c r="L113" s="36">
        <f t="shared" si="2"/>
        <v>175</v>
      </c>
      <c r="M113" s="36">
        <f t="shared" si="2"/>
        <v>56</v>
      </c>
      <c r="N113" s="36">
        <f t="shared" si="10"/>
        <v>10</v>
      </c>
      <c r="O113" s="36">
        <f t="shared" si="9"/>
        <v>231</v>
      </c>
      <c r="P113" s="37">
        <f>SUM(M112,M113)</f>
        <v>151</v>
      </c>
      <c r="Q113" s="57">
        <f>SUM(N112,N113)</f>
        <v>12</v>
      </c>
      <c r="R113" s="58"/>
    </row>
    <row r="114" spans="1:18" ht="15">
      <c r="A114" s="67" t="s">
        <v>82</v>
      </c>
      <c r="B114" s="43" t="s">
        <v>165</v>
      </c>
      <c r="C114" s="40" t="s">
        <v>167</v>
      </c>
      <c r="D114" s="39">
        <v>97</v>
      </c>
      <c r="E114" s="27">
        <v>44</v>
      </c>
      <c r="F114" s="27">
        <v>3</v>
      </c>
      <c r="G114" s="60">
        <f t="shared" si="11"/>
        <v>141</v>
      </c>
      <c r="H114" s="27">
        <v>89</v>
      </c>
      <c r="I114" s="27">
        <v>43</v>
      </c>
      <c r="J114" s="27">
        <v>1</v>
      </c>
      <c r="K114" s="26">
        <f t="shared" si="12"/>
        <v>132</v>
      </c>
      <c r="L114" s="28">
        <f t="shared" si="2"/>
        <v>186</v>
      </c>
      <c r="M114" s="28">
        <f t="shared" si="2"/>
        <v>87</v>
      </c>
      <c r="N114" s="28">
        <f t="shared" si="10"/>
        <v>4</v>
      </c>
      <c r="O114" s="28">
        <f t="shared" si="9"/>
        <v>273</v>
      </c>
      <c r="P114" s="29">
        <f>SUM(L114,L115)</f>
        <v>364</v>
      </c>
      <c r="Q114" s="30">
        <f>SUM(O114,O115)</f>
        <v>549</v>
      </c>
      <c r="R114" s="58"/>
    </row>
    <row r="115" spans="1:18" ht="15.75" thickBot="1">
      <c r="A115" s="68" t="s">
        <v>81</v>
      </c>
      <c r="B115" s="42" t="s">
        <v>158</v>
      </c>
      <c r="C115" s="14"/>
      <c r="D115" s="33">
        <v>92</v>
      </c>
      <c r="E115" s="34">
        <v>54</v>
      </c>
      <c r="F115" s="34">
        <v>1</v>
      </c>
      <c r="G115" s="59">
        <f t="shared" si="11"/>
        <v>146</v>
      </c>
      <c r="H115" s="34">
        <v>86</v>
      </c>
      <c r="I115" s="34">
        <v>44</v>
      </c>
      <c r="J115" s="34">
        <v>1</v>
      </c>
      <c r="K115" s="35">
        <f t="shared" si="12"/>
        <v>130</v>
      </c>
      <c r="L115" s="36">
        <f t="shared" si="2"/>
        <v>178</v>
      </c>
      <c r="M115" s="36">
        <f t="shared" si="2"/>
        <v>98</v>
      </c>
      <c r="N115" s="36">
        <f t="shared" si="10"/>
        <v>2</v>
      </c>
      <c r="O115" s="36">
        <f t="shared" si="9"/>
        <v>276</v>
      </c>
      <c r="P115" s="37">
        <f>SUM(M114,M115)</f>
        <v>185</v>
      </c>
      <c r="Q115" s="57">
        <f>SUM(N114,N115)</f>
        <v>6</v>
      </c>
      <c r="R115" s="58"/>
    </row>
    <row r="116" spans="1:18" ht="15">
      <c r="A116" s="67" t="s">
        <v>82</v>
      </c>
      <c r="B116" s="43" t="s">
        <v>111</v>
      </c>
      <c r="C116" s="40" t="s">
        <v>113</v>
      </c>
      <c r="D116" s="39">
        <v>90</v>
      </c>
      <c r="E116" s="27">
        <v>53</v>
      </c>
      <c r="F116" s="27">
        <v>2</v>
      </c>
      <c r="G116" s="60">
        <f t="shared" si="11"/>
        <v>143</v>
      </c>
      <c r="H116" s="27">
        <v>94</v>
      </c>
      <c r="I116" s="27">
        <v>62</v>
      </c>
      <c r="J116" s="27">
        <v>0</v>
      </c>
      <c r="K116" s="26">
        <f t="shared" si="12"/>
        <v>156</v>
      </c>
      <c r="L116" s="28">
        <f t="shared" si="2"/>
        <v>184</v>
      </c>
      <c r="M116" s="28">
        <f t="shared" si="2"/>
        <v>115</v>
      </c>
      <c r="N116" s="28">
        <f t="shared" si="10"/>
        <v>2</v>
      </c>
      <c r="O116" s="28">
        <f t="shared" si="9"/>
        <v>299</v>
      </c>
      <c r="P116" s="29">
        <f>SUM(L116,L117)</f>
        <v>366</v>
      </c>
      <c r="Q116" s="30">
        <f>SUM(O116,O117)</f>
        <v>548</v>
      </c>
      <c r="R116" s="58"/>
    </row>
    <row r="117" spans="1:18" ht="15.75" thickBot="1">
      <c r="A117" s="68" t="s">
        <v>81</v>
      </c>
      <c r="B117" s="42" t="s">
        <v>38</v>
      </c>
      <c r="C117" s="14"/>
      <c r="D117" s="33">
        <v>84</v>
      </c>
      <c r="E117" s="34">
        <v>32</v>
      </c>
      <c r="F117" s="34">
        <v>2</v>
      </c>
      <c r="G117" s="59">
        <f t="shared" si="11"/>
        <v>116</v>
      </c>
      <c r="H117" s="34">
        <v>98</v>
      </c>
      <c r="I117" s="34">
        <v>35</v>
      </c>
      <c r="J117" s="34">
        <v>3</v>
      </c>
      <c r="K117" s="35">
        <f t="shared" si="12"/>
        <v>133</v>
      </c>
      <c r="L117" s="36">
        <f t="shared" si="2"/>
        <v>182</v>
      </c>
      <c r="M117" s="36">
        <f t="shared" si="2"/>
        <v>67</v>
      </c>
      <c r="N117" s="36">
        <f t="shared" si="10"/>
        <v>5</v>
      </c>
      <c r="O117" s="36">
        <f t="shared" si="9"/>
        <v>249</v>
      </c>
      <c r="P117" s="37">
        <f>SUM(M116,M117)</f>
        <v>182</v>
      </c>
      <c r="Q117" s="57">
        <f>SUM(N116,N117)</f>
        <v>7</v>
      </c>
      <c r="R117" s="58"/>
    </row>
    <row r="118" spans="1:18" ht="15">
      <c r="A118" s="67" t="s">
        <v>81</v>
      </c>
      <c r="B118" s="43" t="s">
        <v>171</v>
      </c>
      <c r="C118" s="40" t="s">
        <v>166</v>
      </c>
      <c r="D118" s="39">
        <v>86</v>
      </c>
      <c r="E118" s="27">
        <v>44</v>
      </c>
      <c r="F118" s="27">
        <v>3</v>
      </c>
      <c r="G118" s="60">
        <f t="shared" si="11"/>
        <v>130</v>
      </c>
      <c r="H118" s="27">
        <v>90</v>
      </c>
      <c r="I118" s="27">
        <v>51</v>
      </c>
      <c r="J118" s="27">
        <v>0</v>
      </c>
      <c r="K118" s="26">
        <f t="shared" si="12"/>
        <v>141</v>
      </c>
      <c r="L118" s="28">
        <f t="shared" si="2"/>
        <v>176</v>
      </c>
      <c r="M118" s="28">
        <f t="shared" si="2"/>
        <v>95</v>
      </c>
      <c r="N118" s="28">
        <f t="shared" si="10"/>
        <v>3</v>
      </c>
      <c r="O118" s="28">
        <f t="shared" si="9"/>
        <v>271</v>
      </c>
      <c r="P118" s="29">
        <f>SUM(L118,L119)</f>
        <v>356</v>
      </c>
      <c r="Q118" s="30">
        <f>SUM(O118,O119)</f>
        <v>544</v>
      </c>
      <c r="R118" s="58"/>
    </row>
    <row r="119" spans="1:18" ht="15.75" thickBot="1">
      <c r="A119" s="68" t="s">
        <v>82</v>
      </c>
      <c r="B119" s="42" t="s">
        <v>85</v>
      </c>
      <c r="C119" s="44"/>
      <c r="D119" s="33">
        <v>99</v>
      </c>
      <c r="E119" s="34">
        <v>50</v>
      </c>
      <c r="F119" s="34">
        <v>0</v>
      </c>
      <c r="G119" s="59">
        <f t="shared" si="11"/>
        <v>149</v>
      </c>
      <c r="H119" s="34">
        <v>81</v>
      </c>
      <c r="I119" s="34">
        <v>43</v>
      </c>
      <c r="J119" s="34">
        <v>0</v>
      </c>
      <c r="K119" s="35">
        <f t="shared" si="12"/>
        <v>124</v>
      </c>
      <c r="L119" s="36">
        <f t="shared" si="2"/>
        <v>180</v>
      </c>
      <c r="M119" s="36">
        <f t="shared" si="2"/>
        <v>93</v>
      </c>
      <c r="N119" s="36">
        <f t="shared" si="10"/>
        <v>0</v>
      </c>
      <c r="O119" s="36">
        <f t="shared" si="9"/>
        <v>273</v>
      </c>
      <c r="P119" s="37">
        <f>SUM(M118,M119)</f>
        <v>188</v>
      </c>
      <c r="Q119" s="57">
        <f>SUM(N118,N119)</f>
        <v>3</v>
      </c>
      <c r="R119" s="58"/>
    </row>
    <row r="120" spans="1:18" ht="15">
      <c r="A120" s="67" t="s">
        <v>81</v>
      </c>
      <c r="B120" s="43" t="s">
        <v>172</v>
      </c>
      <c r="C120" s="40" t="s">
        <v>166</v>
      </c>
      <c r="D120" s="39">
        <v>104</v>
      </c>
      <c r="E120" s="27">
        <v>33</v>
      </c>
      <c r="F120" s="27">
        <v>2</v>
      </c>
      <c r="G120" s="60">
        <f t="shared" si="11"/>
        <v>137</v>
      </c>
      <c r="H120" s="27">
        <v>92</v>
      </c>
      <c r="I120" s="27">
        <v>45</v>
      </c>
      <c r="J120" s="27">
        <v>1</v>
      </c>
      <c r="K120" s="26">
        <f t="shared" si="12"/>
        <v>137</v>
      </c>
      <c r="L120" s="28">
        <f t="shared" si="2"/>
        <v>196</v>
      </c>
      <c r="M120" s="28">
        <f t="shared" si="2"/>
        <v>78</v>
      </c>
      <c r="N120" s="28">
        <f t="shared" si="10"/>
        <v>3</v>
      </c>
      <c r="O120" s="28">
        <f t="shared" si="9"/>
        <v>274</v>
      </c>
      <c r="P120" s="29">
        <f>SUM(L120,L121)</f>
        <v>371</v>
      </c>
      <c r="Q120" s="30">
        <f>SUM(O120,O121)</f>
        <v>535</v>
      </c>
      <c r="R120" s="58"/>
    </row>
    <row r="121" spans="1:18" ht="15.75" thickBot="1">
      <c r="A121" s="68" t="s">
        <v>82</v>
      </c>
      <c r="B121" s="42" t="s">
        <v>173</v>
      </c>
      <c r="C121" s="14"/>
      <c r="D121" s="33">
        <v>89</v>
      </c>
      <c r="E121" s="34">
        <v>51</v>
      </c>
      <c r="F121" s="34">
        <v>2</v>
      </c>
      <c r="G121" s="59">
        <f>SUM(D121:E121)</f>
        <v>140</v>
      </c>
      <c r="H121" s="34">
        <v>86</v>
      </c>
      <c r="I121" s="34">
        <v>35</v>
      </c>
      <c r="J121" s="34">
        <v>4</v>
      </c>
      <c r="K121" s="35">
        <f t="shared" si="12"/>
        <v>121</v>
      </c>
      <c r="L121" s="36">
        <f t="shared" si="2"/>
        <v>175</v>
      </c>
      <c r="M121" s="36">
        <f t="shared" si="2"/>
        <v>86</v>
      </c>
      <c r="N121" s="36">
        <f t="shared" si="10"/>
        <v>6</v>
      </c>
      <c r="O121" s="36">
        <f t="shared" si="9"/>
        <v>261</v>
      </c>
      <c r="P121" s="37">
        <f>SUM(M120,M121)</f>
        <v>164</v>
      </c>
      <c r="Q121" s="57">
        <f>SUM(N120,N121)</f>
        <v>9</v>
      </c>
      <c r="R121" s="58"/>
    </row>
    <row r="122" spans="1:18" ht="15">
      <c r="A122" s="67" t="s">
        <v>81</v>
      </c>
      <c r="B122" s="43" t="s">
        <v>111</v>
      </c>
      <c r="C122" s="40" t="s">
        <v>170</v>
      </c>
      <c r="D122" s="39">
        <v>73</v>
      </c>
      <c r="E122" s="27">
        <v>34</v>
      </c>
      <c r="F122" s="27">
        <v>4</v>
      </c>
      <c r="G122" s="60">
        <f>SUM(D122:E122)</f>
        <v>107</v>
      </c>
      <c r="H122" s="27">
        <v>95</v>
      </c>
      <c r="I122" s="27">
        <v>44</v>
      </c>
      <c r="J122" s="27">
        <v>1</v>
      </c>
      <c r="K122" s="26">
        <f t="shared" si="12"/>
        <v>139</v>
      </c>
      <c r="L122" s="28">
        <f t="shared" si="2"/>
        <v>168</v>
      </c>
      <c r="M122" s="28">
        <f t="shared" si="2"/>
        <v>78</v>
      </c>
      <c r="N122" s="28">
        <f t="shared" si="10"/>
        <v>5</v>
      </c>
      <c r="O122" s="28">
        <f t="shared" si="9"/>
        <v>246</v>
      </c>
      <c r="P122" s="29">
        <f>SUM(L122,L123)</f>
        <v>324</v>
      </c>
      <c r="Q122" s="30">
        <f>SUM(O122,O123)</f>
        <v>473</v>
      </c>
      <c r="R122" s="58"/>
    </row>
    <row r="123" spans="1:18" ht="15.75" thickBot="1">
      <c r="A123" s="68" t="s">
        <v>82</v>
      </c>
      <c r="B123" s="42" t="s">
        <v>135</v>
      </c>
      <c r="C123" s="14"/>
      <c r="D123" s="33">
        <v>71</v>
      </c>
      <c r="E123" s="34">
        <v>36</v>
      </c>
      <c r="F123" s="34">
        <v>3</v>
      </c>
      <c r="G123" s="59">
        <f>SUM(D123:E123)</f>
        <v>107</v>
      </c>
      <c r="H123" s="34">
        <v>85</v>
      </c>
      <c r="I123" s="34">
        <v>35</v>
      </c>
      <c r="J123" s="34">
        <v>5</v>
      </c>
      <c r="K123" s="35">
        <f t="shared" si="12"/>
        <v>120</v>
      </c>
      <c r="L123" s="36">
        <f t="shared" si="2"/>
        <v>156</v>
      </c>
      <c r="M123" s="36">
        <f t="shared" si="2"/>
        <v>71</v>
      </c>
      <c r="N123" s="36">
        <f t="shared" si="10"/>
        <v>8</v>
      </c>
      <c r="O123" s="36">
        <f t="shared" si="9"/>
        <v>227</v>
      </c>
      <c r="P123" s="37">
        <f>SUM(M122,M123)</f>
        <v>149</v>
      </c>
      <c r="Q123" s="57">
        <f>SUM(N122,N123)</f>
        <v>13</v>
      </c>
      <c r="R123" s="58"/>
    </row>
    <row r="124" spans="1:18" ht="15">
      <c r="A124" s="67" t="s">
        <v>81</v>
      </c>
      <c r="B124" s="43" t="s">
        <v>154</v>
      </c>
      <c r="C124" s="40" t="s">
        <v>169</v>
      </c>
      <c r="D124" s="39">
        <v>88</v>
      </c>
      <c r="E124" s="27">
        <v>26</v>
      </c>
      <c r="F124" s="27">
        <v>6</v>
      </c>
      <c r="G124" s="60">
        <f>SUM(D124:E124)</f>
        <v>114</v>
      </c>
      <c r="H124" s="27">
        <v>68</v>
      </c>
      <c r="I124" s="27">
        <v>14</v>
      </c>
      <c r="J124" s="27">
        <v>11</v>
      </c>
      <c r="K124" s="26">
        <f t="shared" si="12"/>
        <v>82</v>
      </c>
      <c r="L124" s="28">
        <f t="shared" si="2"/>
        <v>156</v>
      </c>
      <c r="M124" s="28">
        <f t="shared" si="2"/>
        <v>40</v>
      </c>
      <c r="N124" s="28">
        <f t="shared" si="10"/>
        <v>17</v>
      </c>
      <c r="O124" s="28">
        <f t="shared" si="9"/>
        <v>196</v>
      </c>
      <c r="P124" s="29">
        <f>SUM(L124,L125)</f>
        <v>318</v>
      </c>
      <c r="Q124" s="30">
        <f>SUM(O124,O125)</f>
        <v>434</v>
      </c>
      <c r="R124" s="58"/>
    </row>
    <row r="125" spans="1:18" ht="15.75" thickBot="1">
      <c r="A125" s="68" t="s">
        <v>82</v>
      </c>
      <c r="B125" s="42" t="s">
        <v>168</v>
      </c>
      <c r="C125" s="14"/>
      <c r="D125" s="33">
        <v>82</v>
      </c>
      <c r="E125" s="34">
        <v>24</v>
      </c>
      <c r="F125" s="34">
        <v>5</v>
      </c>
      <c r="G125" s="59">
        <f>SUM(D125:E125)</f>
        <v>106</v>
      </c>
      <c r="H125" s="34">
        <v>80</v>
      </c>
      <c r="I125" s="34">
        <v>52</v>
      </c>
      <c r="J125" s="34">
        <v>1</v>
      </c>
      <c r="K125" s="35">
        <f t="shared" si="12"/>
        <v>132</v>
      </c>
      <c r="L125" s="36">
        <f t="shared" si="2"/>
        <v>162</v>
      </c>
      <c r="M125" s="36">
        <f t="shared" si="2"/>
        <v>76</v>
      </c>
      <c r="N125" s="36">
        <f t="shared" si="10"/>
        <v>6</v>
      </c>
      <c r="O125" s="36">
        <f t="shared" si="9"/>
        <v>238</v>
      </c>
      <c r="P125" s="37">
        <f>SUM(M124,M125)</f>
        <v>116</v>
      </c>
      <c r="Q125" s="57">
        <f>SUM(N124,N125)</f>
        <v>23</v>
      </c>
      <c r="R125" s="5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B4">
      <selection activeCell="J19" sqref="J19"/>
    </sheetView>
  </sheetViews>
  <sheetFormatPr defaultColWidth="9.140625" defaultRowHeight="15"/>
  <cols>
    <col min="1" max="1" width="7.28125" style="0" customWidth="1"/>
    <col min="2" max="2" width="28.28125" style="0" customWidth="1"/>
    <col min="3" max="3" width="25.8515625" style="0" customWidth="1"/>
    <col min="4" max="4" width="21.8515625" style="0" customWidth="1"/>
    <col min="5" max="5" width="7.7109375" style="0" customWidth="1"/>
    <col min="6" max="6" width="7.421875" style="0" customWidth="1"/>
    <col min="7" max="7" width="7.00390625" style="0" customWidth="1"/>
  </cols>
  <sheetData>
    <row r="1" spans="2:5" ht="20.25">
      <c r="B1" s="45" t="s">
        <v>0</v>
      </c>
      <c r="C1" s="1"/>
      <c r="D1" s="1"/>
      <c r="E1" s="1"/>
    </row>
    <row r="2" spans="1:4" ht="15">
      <c r="A2" s="2"/>
      <c r="B2" s="2"/>
      <c r="C2" s="2"/>
      <c r="D2" s="61" t="s">
        <v>73</v>
      </c>
    </row>
    <row r="3" spans="1:8" ht="15">
      <c r="A3" s="38"/>
      <c r="B3" s="6"/>
      <c r="C3" s="38"/>
      <c r="D3" s="38"/>
      <c r="E3" s="8"/>
      <c r="F3" s="8"/>
      <c r="G3" s="4"/>
      <c r="H3" s="10"/>
    </row>
    <row r="4" spans="1:8" ht="15.75" thickBot="1">
      <c r="A4" s="5" t="s">
        <v>2</v>
      </c>
      <c r="B4" s="15" t="s">
        <v>65</v>
      </c>
      <c r="C4" s="46" t="s">
        <v>66</v>
      </c>
      <c r="D4" s="5" t="s">
        <v>4</v>
      </c>
      <c r="E4" s="15" t="s">
        <v>8</v>
      </c>
      <c r="F4" s="16" t="s">
        <v>10</v>
      </c>
      <c r="G4" s="16" t="s">
        <v>11</v>
      </c>
      <c r="H4" s="47" t="s">
        <v>67</v>
      </c>
    </row>
    <row r="5" spans="1:8" ht="16.5" thickBot="1">
      <c r="A5" s="48" t="s">
        <v>15</v>
      </c>
      <c r="B5" s="49" t="str">
        <f>(Náhozy!C28)</f>
        <v>TESCAN</v>
      </c>
      <c r="C5" s="50" t="str">
        <f>(Náhozy!B28)</f>
        <v>Příhoda Jindřich</v>
      </c>
      <c r="D5" s="51" t="str">
        <f>(Náhozy!B29)</f>
        <v>Fiala Martin</v>
      </c>
      <c r="E5" s="52">
        <f>(Náhozy!P28)</f>
        <v>373</v>
      </c>
      <c r="F5" s="52">
        <f>(Náhozy!P29)</f>
        <v>177</v>
      </c>
      <c r="G5" s="52">
        <f>(Náhozy!Q29)</f>
        <v>9</v>
      </c>
      <c r="H5" s="53">
        <f aca="true" t="shared" si="0" ref="H5:H35">SUM(E5,F5)</f>
        <v>550</v>
      </c>
    </row>
    <row r="6" spans="1:8" ht="16.5" thickBot="1">
      <c r="A6" s="48" t="s">
        <v>41</v>
      </c>
      <c r="B6" s="49" t="str">
        <f>(Náhozy!C118)</f>
        <v>Brněnské želvy</v>
      </c>
      <c r="C6" s="50" t="str">
        <f>(Náhozy!B118)</f>
        <v>Kolář Luděk</v>
      </c>
      <c r="D6" s="51" t="str">
        <f>(Náhozy!B119)</f>
        <v>Nekuda Josef</v>
      </c>
      <c r="E6" s="52">
        <f>(Náhozy!P118)</f>
        <v>356</v>
      </c>
      <c r="F6" s="52">
        <f>(Náhozy!P119)</f>
        <v>188</v>
      </c>
      <c r="G6" s="52">
        <f>(Náhozy!Q119)</f>
        <v>3</v>
      </c>
      <c r="H6" s="53">
        <f t="shared" si="0"/>
        <v>544</v>
      </c>
    </row>
    <row r="7" spans="1:8" ht="16.5" thickBot="1">
      <c r="A7" s="31" t="s">
        <v>21</v>
      </c>
      <c r="B7" s="49" t="str">
        <f>(Náhozy!C12)</f>
        <v>Náhlá sešlost</v>
      </c>
      <c r="C7" s="50" t="str">
        <f>(Náhozy!B12)</f>
        <v>Maša Oldřich</v>
      </c>
      <c r="D7" s="51" t="str">
        <f>(Náhozy!B13)</f>
        <v>Nekuda Josef</v>
      </c>
      <c r="E7" s="52">
        <f>(Náhozy!P12)</f>
        <v>386</v>
      </c>
      <c r="F7" s="52">
        <f>(Náhozy!P13)</f>
        <v>156</v>
      </c>
      <c r="G7" s="52">
        <f>(Náhozy!Q13)</f>
        <v>5</v>
      </c>
      <c r="H7" s="35">
        <f t="shared" si="0"/>
        <v>542</v>
      </c>
    </row>
    <row r="8" spans="1:8" ht="16.5" thickBot="1">
      <c r="A8" s="31" t="s">
        <v>18</v>
      </c>
      <c r="B8" s="49" t="str">
        <f>(Náhozy!C24)</f>
        <v>Náhlá sešlost</v>
      </c>
      <c r="C8" s="50" t="str">
        <f>(Náhozy!B24)</f>
        <v>Maša Oldřich</v>
      </c>
      <c r="D8" s="51" t="str">
        <f>(Náhozy!B25)</f>
        <v>Dvořák Miloš</v>
      </c>
      <c r="E8" s="52">
        <f>(Náhozy!P24)</f>
        <v>371</v>
      </c>
      <c r="F8" s="52">
        <f>(Náhozy!P25)</f>
        <v>166</v>
      </c>
      <c r="G8" s="52">
        <f>(Náhozy!Q25)</f>
        <v>11</v>
      </c>
      <c r="H8" s="35">
        <f t="shared" si="0"/>
        <v>537</v>
      </c>
    </row>
    <row r="9" spans="1:8" ht="16.5" thickBot="1">
      <c r="A9" s="31" t="s">
        <v>44</v>
      </c>
      <c r="B9" s="49" t="str">
        <f>(Náhozy!C120)</f>
        <v>Brněnské želvy</v>
      </c>
      <c r="C9" s="50" t="str">
        <f>(Náhozy!B120)</f>
        <v>Chaloupka Jiří</v>
      </c>
      <c r="D9" s="51" t="str">
        <f>(Náhozy!B121)</f>
        <v>Ondroušek Kamil</v>
      </c>
      <c r="E9" s="52">
        <f>(Náhozy!P120)</f>
        <v>371</v>
      </c>
      <c r="F9" s="52">
        <f>(Náhozy!P121)</f>
        <v>164</v>
      </c>
      <c r="G9" s="52">
        <f>(Náhozy!Q121)</f>
        <v>9</v>
      </c>
      <c r="H9" s="35">
        <f t="shared" si="0"/>
        <v>535</v>
      </c>
    </row>
    <row r="10" spans="1:8" ht="16.5" thickBot="1">
      <c r="A10" s="31" t="s">
        <v>57</v>
      </c>
      <c r="B10" s="49" t="str">
        <f>(Náhozy!C54)</f>
        <v>RyNe</v>
      </c>
      <c r="C10" s="50" t="str">
        <f>(Náhozy!B54)</f>
        <v>Rychnovský Tomáš</v>
      </c>
      <c r="D10" s="51" t="str">
        <f>(Náhozy!B55)</f>
        <v>Němec Libor</v>
      </c>
      <c r="E10" s="52">
        <f>(Náhozy!P54)</f>
        <v>367</v>
      </c>
      <c r="F10" s="52">
        <f>(Náhozy!P55)</f>
        <v>162</v>
      </c>
      <c r="G10" s="52">
        <f>(Náhozy!Q55)</f>
        <v>6</v>
      </c>
      <c r="H10" s="35">
        <f t="shared" si="0"/>
        <v>529</v>
      </c>
    </row>
    <row r="11" spans="1:8" ht="16.5" thickBot="1">
      <c r="A11" s="31" t="s">
        <v>13</v>
      </c>
      <c r="B11" s="49" t="str">
        <f>(Náhozy!C72)</f>
        <v>CH.F. Ctirad Troubsko</v>
      </c>
      <c r="C11" s="50" t="str">
        <f>(Náhozy!B72)</f>
        <v>Turek Tomáš</v>
      </c>
      <c r="D11" s="51" t="str">
        <f>(Náhozy!B73)</f>
        <v>Zbíral Oldřich</v>
      </c>
      <c r="E11" s="52">
        <f>(Náhozy!P72)</f>
        <v>358</v>
      </c>
      <c r="F11" s="52">
        <f>(Náhozy!P73)</f>
        <v>169</v>
      </c>
      <c r="G11" s="52">
        <f>(Náhozy!Q73)</f>
        <v>9</v>
      </c>
      <c r="H11" s="35">
        <f t="shared" si="0"/>
        <v>527</v>
      </c>
    </row>
    <row r="12" spans="1:8" ht="16.5" thickBot="1">
      <c r="A12" s="31" t="s">
        <v>48</v>
      </c>
      <c r="B12" s="49" t="str">
        <f>(Náhozy!C76)</f>
        <v>CH.F. Ctirad Troubsko</v>
      </c>
      <c r="C12" s="50" t="str">
        <f>(Náhozy!B76)</f>
        <v>Svěrák Milan</v>
      </c>
      <c r="D12" s="51" t="str">
        <f>(Náhozy!B77)</f>
        <v>Dujka Petr</v>
      </c>
      <c r="E12" s="52">
        <f>(Náhozy!P76)</f>
        <v>339</v>
      </c>
      <c r="F12" s="52">
        <f>(Náhozy!P77)</f>
        <v>179</v>
      </c>
      <c r="G12" s="52">
        <f>(Náhozy!Q77)</f>
        <v>4</v>
      </c>
      <c r="H12" s="35">
        <f t="shared" si="0"/>
        <v>518</v>
      </c>
    </row>
    <row r="13" spans="1:8" ht="16.5" thickBot="1">
      <c r="A13" s="31" t="s">
        <v>35</v>
      </c>
      <c r="B13" s="49" t="str">
        <f>(Náhozy!C56)</f>
        <v>Baskeťáci</v>
      </c>
      <c r="C13" s="50" t="str">
        <f>(Náhozy!B56)</f>
        <v>Rychnovský Tomáš</v>
      </c>
      <c r="D13" s="51" t="str">
        <f>(Náhozy!B57)</f>
        <v>Rychnovský Boris</v>
      </c>
      <c r="E13" s="52">
        <f>(Náhozy!P56)</f>
        <v>356</v>
      </c>
      <c r="F13" s="52">
        <f>(Náhozy!P57)</f>
        <v>155</v>
      </c>
      <c r="G13" s="52">
        <f>(Náhozy!Q57)</f>
        <v>12</v>
      </c>
      <c r="H13" s="35">
        <f t="shared" si="0"/>
        <v>511</v>
      </c>
    </row>
    <row r="14" spans="1:8" ht="16.5" thickBot="1">
      <c r="A14" s="31" t="s">
        <v>27</v>
      </c>
      <c r="B14" s="49" t="str">
        <f>(Náhozy!C32)</f>
        <v>Srkla</v>
      </c>
      <c r="C14" s="50" t="str">
        <f>(Náhozy!B32)</f>
        <v>Buček Milan</v>
      </c>
      <c r="D14" s="51" t="str">
        <f>(Náhozy!B33)</f>
        <v>Zajíc David</v>
      </c>
      <c r="E14" s="52">
        <f>(Náhozy!P32)</f>
        <v>357</v>
      </c>
      <c r="F14" s="52">
        <f>(Náhozy!P33)</f>
        <v>149</v>
      </c>
      <c r="G14" s="52">
        <f>(Náhozy!Q33)</f>
        <v>9</v>
      </c>
      <c r="H14" s="35">
        <f t="shared" si="0"/>
        <v>506</v>
      </c>
    </row>
    <row r="15" spans="1:8" ht="16.5" thickBot="1">
      <c r="A15" s="31" t="s">
        <v>62</v>
      </c>
      <c r="B15" s="49" t="str">
        <f>(Náhozy!C100)</f>
        <v>Novo</v>
      </c>
      <c r="C15" s="50" t="str">
        <f>(Náhozy!B100)</f>
        <v>Novotný Martin</v>
      </c>
      <c r="D15" s="51" t="str">
        <f>(Náhozy!B101)</f>
        <v>Novotný Jakub</v>
      </c>
      <c r="E15" s="52">
        <f>(Náhozy!P100)</f>
        <v>352</v>
      </c>
      <c r="F15" s="52">
        <f>(Náhozy!P101)</f>
        <v>152</v>
      </c>
      <c r="G15" s="52">
        <f>(Náhozy!Q101)</f>
        <v>12</v>
      </c>
      <c r="H15" s="35">
        <f t="shared" si="0"/>
        <v>504</v>
      </c>
    </row>
    <row r="16" spans="1:8" ht="16.5" thickBot="1">
      <c r="A16" s="31" t="s">
        <v>19</v>
      </c>
      <c r="B16" s="49" t="str">
        <f>(Náhozy!C52)</f>
        <v>Busa</v>
      </c>
      <c r="C16" s="50" t="str">
        <f>(Náhozy!B52)</f>
        <v>Buček Milan</v>
      </c>
      <c r="D16" s="51" t="str">
        <f>(Náhozy!B53)</f>
        <v>Salinka Petr</v>
      </c>
      <c r="E16" s="52">
        <f>(Náhozy!P52)</f>
        <v>335</v>
      </c>
      <c r="F16" s="52">
        <f>(Náhozy!P53)</f>
        <v>164</v>
      </c>
      <c r="G16" s="52">
        <f>(Náhozy!Q53)</f>
        <v>10</v>
      </c>
      <c r="H16" s="35">
        <f t="shared" si="0"/>
        <v>499</v>
      </c>
    </row>
    <row r="17" spans="1:8" ht="16.5" thickBot="1">
      <c r="A17" s="31" t="s">
        <v>49</v>
      </c>
      <c r="B17" s="49" t="str">
        <f>(Náhozy!C46)</f>
        <v>Sokolíci</v>
      </c>
      <c r="C17" s="50" t="str">
        <f>(Náhozy!B46)</f>
        <v>Němec Libor</v>
      </c>
      <c r="D17" s="51" t="str">
        <f>(Náhozy!B47)</f>
        <v>Salinka Petr</v>
      </c>
      <c r="E17" s="52">
        <f>(Náhozy!P46)</f>
        <v>355</v>
      </c>
      <c r="F17" s="52">
        <f>(Náhozy!P47)</f>
        <v>144</v>
      </c>
      <c r="G17" s="52">
        <f>(Náhozy!Q47)</f>
        <v>8</v>
      </c>
      <c r="H17" s="35">
        <f t="shared" si="0"/>
        <v>499</v>
      </c>
    </row>
    <row r="18" spans="1:8" ht="16.5" thickBot="1">
      <c r="A18" s="31" t="s">
        <v>31</v>
      </c>
      <c r="B18" s="49" t="str">
        <f>(Náhozy!C90)</f>
        <v>Pendleři</v>
      </c>
      <c r="C18" s="50" t="str">
        <f>(Náhozy!B90)</f>
        <v>Vognar Jiří</v>
      </c>
      <c r="D18" s="51" t="str">
        <f>(Náhozy!B91)</f>
        <v>Stejskal Jaroslav</v>
      </c>
      <c r="E18" s="52">
        <f>(Náhozy!P90)</f>
        <v>349</v>
      </c>
      <c r="F18" s="52">
        <f>(Náhozy!P91)</f>
        <v>147</v>
      </c>
      <c r="G18" s="52">
        <f>(Náhozy!Q91)</f>
        <v>14</v>
      </c>
      <c r="H18" s="35">
        <f t="shared" si="0"/>
        <v>496</v>
      </c>
    </row>
    <row r="19" spans="1:8" ht="16.5" thickBot="1">
      <c r="A19" s="31" t="s">
        <v>61</v>
      </c>
      <c r="B19" s="49" t="str">
        <f>(Náhozy!C74)</f>
        <v>CH.F. Ctirad Troubsko</v>
      </c>
      <c r="C19" s="50" t="str">
        <f>(Náhozy!B74)</f>
        <v>Svěrák Aleš</v>
      </c>
      <c r="D19" s="51" t="str">
        <f>(Náhozy!B75)</f>
        <v>Pospíšil Jiří</v>
      </c>
      <c r="E19" s="52">
        <f>(Náhozy!P74)</f>
        <v>350</v>
      </c>
      <c r="F19" s="52">
        <f>(Náhozy!P75)</f>
        <v>143</v>
      </c>
      <c r="G19" s="52">
        <f>(Náhozy!Q75)</f>
        <v>8</v>
      </c>
      <c r="H19" s="35">
        <f t="shared" si="0"/>
        <v>493</v>
      </c>
    </row>
    <row r="20" spans="1:8" ht="16.5" thickBot="1">
      <c r="A20" s="31" t="s">
        <v>20</v>
      </c>
      <c r="B20" s="49" t="str">
        <f>(Náhozy!C58)</f>
        <v>Baskeťáci</v>
      </c>
      <c r="C20" s="50" t="str">
        <f>(Náhozy!B58)</f>
        <v>Šoltés Josef</v>
      </c>
      <c r="D20" s="51" t="str">
        <f>(Náhozy!B59)</f>
        <v>Čupr Stanislav</v>
      </c>
      <c r="E20" s="52">
        <f>(Náhozy!P58)</f>
        <v>328</v>
      </c>
      <c r="F20" s="52">
        <f>(Náhozy!P59)</f>
        <v>164</v>
      </c>
      <c r="G20" s="52">
        <f>(Náhozy!Q59)</f>
        <v>16</v>
      </c>
      <c r="H20" s="35">
        <f t="shared" si="0"/>
        <v>492</v>
      </c>
    </row>
    <row r="21" spans="1:8" ht="16.5" thickBot="1">
      <c r="A21" s="31" t="s">
        <v>51</v>
      </c>
      <c r="B21" s="49" t="str">
        <f>(Náhozy!C48)</f>
        <v>Pendleři</v>
      </c>
      <c r="C21" s="50" t="str">
        <f>(Náhozy!B48)</f>
        <v>Stejskal Jaroslav</v>
      </c>
      <c r="D21" s="51" t="str">
        <f>(Náhozy!B49)</f>
        <v>Kocáb Zdeněk</v>
      </c>
      <c r="E21" s="52">
        <f>(Náhozy!P48)</f>
        <v>358</v>
      </c>
      <c r="F21" s="52">
        <f>(Náhozy!P49)</f>
        <v>132</v>
      </c>
      <c r="G21" s="52">
        <f>(Náhozy!Q49)</f>
        <v>16</v>
      </c>
      <c r="H21" s="35">
        <f t="shared" si="0"/>
        <v>490</v>
      </c>
    </row>
    <row r="22" spans="1:8" ht="16.5" thickBot="1">
      <c r="A22" s="31" t="s">
        <v>53</v>
      </c>
      <c r="B22" s="49" t="str">
        <f>(Náhozy!C62)</f>
        <v>Baskeťáci</v>
      </c>
      <c r="C22" s="50" t="str">
        <f>(Náhozy!B62)</f>
        <v>Čupr Stanislav</v>
      </c>
      <c r="D22" s="51" t="str">
        <f>(Náhozy!B63)</f>
        <v>Rychnovský Tomáš</v>
      </c>
      <c r="E22" s="52">
        <f>(Náhozy!P62)</f>
        <v>356</v>
      </c>
      <c r="F22" s="52">
        <f>(Náhozy!P63)</f>
        <v>133</v>
      </c>
      <c r="G22" s="52">
        <f>(Náhozy!Q63)</f>
        <v>16</v>
      </c>
      <c r="H22" s="35">
        <f t="shared" si="0"/>
        <v>489</v>
      </c>
    </row>
    <row r="23" spans="1:8" ht="16.5" thickBot="1">
      <c r="A23" s="31" t="s">
        <v>34</v>
      </c>
      <c r="B23" s="49" t="str">
        <f>(Náhozy!C80)</f>
        <v>CH.F. Ctirad Troubsko</v>
      </c>
      <c r="C23" s="50" t="str">
        <f>(Náhozy!B80)</f>
        <v>Zbíral Oldřich</v>
      </c>
      <c r="D23" s="51" t="str">
        <f>(Náhozy!B81)</f>
        <v>Dujka Petr</v>
      </c>
      <c r="E23" s="52">
        <f>(Náhozy!P80)</f>
        <v>348</v>
      </c>
      <c r="F23" s="52">
        <f>(Náhozy!P81)</f>
        <v>139</v>
      </c>
      <c r="G23" s="52">
        <f>(Náhozy!Q81)</f>
        <v>12</v>
      </c>
      <c r="H23" s="35">
        <f t="shared" si="0"/>
        <v>487</v>
      </c>
    </row>
    <row r="24" spans="1:8" ht="16.5" thickBot="1">
      <c r="A24" s="31" t="s">
        <v>64</v>
      </c>
      <c r="B24" s="49" t="str">
        <f>(Náhozy!C92)</f>
        <v>STAVECO</v>
      </c>
      <c r="C24" s="50" t="str">
        <f>(Náhozy!B92)</f>
        <v>Procházka Martin</v>
      </c>
      <c r="D24" s="51" t="str">
        <f>(Náhozy!B93)</f>
        <v>Franěk Jiří</v>
      </c>
      <c r="E24" s="52">
        <f>(Náhozy!P92)</f>
        <v>344</v>
      </c>
      <c r="F24" s="52">
        <f>(Náhozy!P93)</f>
        <v>142</v>
      </c>
      <c r="G24" s="52">
        <f>(Náhozy!Q93)</f>
        <v>13</v>
      </c>
      <c r="H24" s="35">
        <f t="shared" si="0"/>
        <v>486</v>
      </c>
    </row>
    <row r="25" spans="1:8" ht="16.5" thickBot="1">
      <c r="A25" s="31" t="s">
        <v>60</v>
      </c>
      <c r="B25" s="49" t="str">
        <f>(Náhozy!C44)</f>
        <v>TESCAN</v>
      </c>
      <c r="C25" s="50" t="str">
        <f>(Náhozy!B44)</f>
        <v>Fiala Martin</v>
      </c>
      <c r="D25" s="51" t="str">
        <f>(Náhozy!B45)</f>
        <v>Urbánek Michal</v>
      </c>
      <c r="E25" s="52">
        <f>(Náhozy!P44)</f>
        <v>352</v>
      </c>
      <c r="F25" s="52">
        <f>(Náhozy!P45)</f>
        <v>132</v>
      </c>
      <c r="G25" s="52">
        <f>(Náhozy!Q45)</f>
        <v>13</v>
      </c>
      <c r="H25" s="35">
        <f t="shared" si="0"/>
        <v>484</v>
      </c>
    </row>
    <row r="26" spans="1:8" ht="16.5" thickBot="1">
      <c r="A26" s="31" t="s">
        <v>28</v>
      </c>
      <c r="B26" s="49" t="str">
        <f>(Náhozy!C60)</f>
        <v>Baskeťáci</v>
      </c>
      <c r="C26" s="50" t="str">
        <f>(Náhozy!B60)</f>
        <v>Šoltés Josef</v>
      </c>
      <c r="D26" s="51" t="str">
        <f>(Náhozy!B61)</f>
        <v>Rychnovský Boris</v>
      </c>
      <c r="E26" s="52">
        <f>(Náhozy!P60)</f>
        <v>347</v>
      </c>
      <c r="F26" s="52">
        <f>(Náhozy!P61)</f>
        <v>130</v>
      </c>
      <c r="G26" s="52">
        <f>(Náhozy!Q61)</f>
        <v>7</v>
      </c>
      <c r="H26" s="35">
        <f t="shared" si="0"/>
        <v>477</v>
      </c>
    </row>
    <row r="27" spans="1:8" ht="16.5" thickBot="1">
      <c r="A27" s="31" t="s">
        <v>30</v>
      </c>
      <c r="B27" s="49" t="str">
        <f>(Náhozy!C82)</f>
        <v>CH.F. Ctirad Troubsko</v>
      </c>
      <c r="C27" s="50" t="str">
        <f>(Náhozy!B82)</f>
        <v>Svěrák Milan</v>
      </c>
      <c r="D27" s="51" t="str">
        <f>(Náhozy!B83)</f>
        <v>Pospíšil Jiří</v>
      </c>
      <c r="E27" s="52">
        <f>(Náhozy!P82)</f>
        <v>325</v>
      </c>
      <c r="F27" s="52">
        <f>(Náhozy!P83)</f>
        <v>137</v>
      </c>
      <c r="G27" s="52">
        <f>(Náhozy!Q83)</f>
        <v>11</v>
      </c>
      <c r="H27" s="35">
        <f t="shared" si="0"/>
        <v>462</v>
      </c>
    </row>
    <row r="28" spans="1:8" ht="16.5" thickBot="1">
      <c r="A28" s="31" t="s">
        <v>24</v>
      </c>
      <c r="B28" s="49" t="str">
        <f>(Náhozy!C106)</f>
        <v>Reajpaal</v>
      </c>
      <c r="C28" s="50" t="str">
        <f>(Náhozy!B106)</f>
        <v>Šmarda Pavel</v>
      </c>
      <c r="D28" s="51" t="str">
        <f>(Náhozy!B107)</f>
        <v>Konečný Aleš</v>
      </c>
      <c r="E28" s="52">
        <f>(Náhozy!P106)</f>
        <v>338</v>
      </c>
      <c r="F28" s="52">
        <f>(Náhozy!P107)</f>
        <v>122</v>
      </c>
      <c r="G28" s="52">
        <f>(Náhozy!Q107)</f>
        <v>16</v>
      </c>
      <c r="H28" s="35">
        <f t="shared" si="0"/>
        <v>460</v>
      </c>
    </row>
    <row r="29" spans="1:8" ht="16.5" thickBot="1">
      <c r="A29" s="31" t="s">
        <v>26</v>
      </c>
      <c r="B29" s="49" t="str">
        <f>(Náhozy!C50)</f>
        <v>Pendleři</v>
      </c>
      <c r="C29" s="50" t="str">
        <f>(Náhozy!B50)</f>
        <v>Hrdlička Radek</v>
      </c>
      <c r="D29" s="51" t="str">
        <f>(Náhozy!B51)</f>
        <v>Kocáb Jiří</v>
      </c>
      <c r="E29" s="52">
        <f>(Náhozy!P50)</f>
        <v>304</v>
      </c>
      <c r="F29" s="52">
        <f>(Náhozy!P51)</f>
        <v>154</v>
      </c>
      <c r="G29" s="52">
        <f>(Náhozy!Q51)</f>
        <v>11</v>
      </c>
      <c r="H29" s="35">
        <f t="shared" si="0"/>
        <v>458</v>
      </c>
    </row>
    <row r="30" spans="1:8" ht="16.5" thickBot="1">
      <c r="A30" s="31" t="s">
        <v>55</v>
      </c>
      <c r="B30" s="49" t="str">
        <f>(Náhozy!C26)</f>
        <v>TESCAN</v>
      </c>
      <c r="C30" s="50" t="str">
        <f>(Náhozy!B26)</f>
        <v>Urbánek Michal</v>
      </c>
      <c r="D30" s="51" t="str">
        <f>(Náhozy!B27)</f>
        <v>Matyáš Zdeněk</v>
      </c>
      <c r="E30" s="52">
        <f>(Náhozy!P26)</f>
        <v>342</v>
      </c>
      <c r="F30" s="52">
        <f>(Náhozy!P27)</f>
        <v>113</v>
      </c>
      <c r="G30" s="52">
        <f>(Náhozy!Q27)</f>
        <v>18</v>
      </c>
      <c r="H30" s="35">
        <f t="shared" si="0"/>
        <v>455</v>
      </c>
    </row>
    <row r="31" spans="1:8" ht="16.5" thickBot="1">
      <c r="A31" s="31" t="s">
        <v>52</v>
      </c>
      <c r="B31" s="49" t="str">
        <f>(Náhozy!C86)</f>
        <v>Skittles</v>
      </c>
      <c r="C31" s="50" t="str">
        <f>(Náhozy!B86)</f>
        <v>Hrdlička Milan</v>
      </c>
      <c r="D31" s="51" t="str">
        <f>(Náhozy!B87)</f>
        <v>Hrdlička Radek</v>
      </c>
      <c r="E31" s="52">
        <f>(Náhozy!P86)</f>
        <v>318</v>
      </c>
      <c r="F31" s="52">
        <f>(Náhozy!P87)</f>
        <v>135</v>
      </c>
      <c r="G31" s="52">
        <f>(Náhozy!Q87)</f>
        <v>15</v>
      </c>
      <c r="H31" s="35">
        <f t="shared" si="0"/>
        <v>453</v>
      </c>
    </row>
    <row r="32" spans="1:8" ht="16.5" thickBot="1">
      <c r="A32" s="31" t="s">
        <v>37</v>
      </c>
      <c r="B32" s="49" t="str">
        <f>(Náhozy!C78)</f>
        <v>CH.F. Ctirad Troubsko</v>
      </c>
      <c r="C32" s="50" t="str">
        <f>(Náhozy!B78)</f>
        <v>Valeš Oldřich</v>
      </c>
      <c r="D32" s="51" t="str">
        <f>(Náhozy!B79)</f>
        <v>Marčan Jan</v>
      </c>
      <c r="E32" s="52">
        <f>(Náhozy!P78)</f>
        <v>307</v>
      </c>
      <c r="F32" s="52">
        <f>(Náhozy!P79)</f>
        <v>136</v>
      </c>
      <c r="G32" s="52">
        <f>(Náhozy!Q79)</f>
        <v>11</v>
      </c>
      <c r="H32" s="35">
        <f t="shared" si="0"/>
        <v>443</v>
      </c>
    </row>
    <row r="33" spans="1:8" ht="16.5" thickBot="1">
      <c r="A33" s="31" t="s">
        <v>23</v>
      </c>
      <c r="B33" s="49" t="str">
        <f>(Náhozy!C34)</f>
        <v>Reajpaal</v>
      </c>
      <c r="C33" s="50" t="str">
        <f>(Náhozy!B34)</f>
        <v>Horák František</v>
      </c>
      <c r="D33" s="51" t="str">
        <f>(Náhozy!B35)</f>
        <v>Šmarda Pavel</v>
      </c>
      <c r="E33" s="52">
        <f>(Náhozy!P34)</f>
        <v>273</v>
      </c>
      <c r="F33" s="52">
        <f>(Náhozy!P35)</f>
        <v>124</v>
      </c>
      <c r="G33" s="52">
        <f>(Náhozy!Q35)</f>
        <v>22</v>
      </c>
      <c r="H33" s="35">
        <f t="shared" si="0"/>
        <v>397</v>
      </c>
    </row>
    <row r="34" spans="1:8" ht="16.5" thickBot="1">
      <c r="A34" s="31" t="s">
        <v>14</v>
      </c>
      <c r="B34" s="49" t="str">
        <f>(Náhozy!C88)</f>
        <v>Pendleři</v>
      </c>
      <c r="C34" s="50" t="str">
        <f>(Náhozy!B88)</f>
        <v>Kocáb Zdeněk</v>
      </c>
      <c r="D34" s="51" t="str">
        <f>(Náhozy!B89)</f>
        <v>Kocáb Jiří</v>
      </c>
      <c r="E34" s="52">
        <f>(Náhozy!P88)</f>
        <v>299</v>
      </c>
      <c r="F34" s="52">
        <f>(Náhozy!P89)</f>
        <v>93</v>
      </c>
      <c r="G34" s="52">
        <f>(Náhozy!Q89)</f>
        <v>19</v>
      </c>
      <c r="H34" s="35">
        <f t="shared" si="0"/>
        <v>392</v>
      </c>
    </row>
    <row r="35" spans="1:8" ht="16.5" thickBot="1">
      <c r="A35" s="31" t="s">
        <v>22</v>
      </c>
      <c r="B35" s="49" t="str">
        <f>(Náhozy!C102)</f>
        <v>Kreml</v>
      </c>
      <c r="C35" s="50" t="str">
        <f>(Náhozy!B102)</f>
        <v>Kremláček Drahoš</v>
      </c>
      <c r="D35" s="51" t="str">
        <f>(Náhozy!B103)</f>
        <v>Kremláček Petr</v>
      </c>
      <c r="E35" s="52">
        <f>(Náhozy!P102)</f>
        <v>279</v>
      </c>
      <c r="F35" s="52">
        <f>(Náhozy!P103)</f>
        <v>78</v>
      </c>
      <c r="G35" s="52">
        <f>(Náhozy!Q103)</f>
        <v>33</v>
      </c>
      <c r="H35" s="35">
        <f t="shared" si="0"/>
        <v>357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7.421875" style="0" customWidth="1"/>
    <col min="2" max="2" width="28.7109375" style="0" customWidth="1"/>
    <col min="3" max="3" width="23.140625" style="0" customWidth="1"/>
    <col min="4" max="4" width="25.00390625" style="0" customWidth="1"/>
    <col min="5" max="5" width="7.421875" style="0" customWidth="1"/>
    <col min="6" max="6" width="6.8515625" style="0" customWidth="1"/>
    <col min="7" max="7" width="7.00390625" style="0" customWidth="1"/>
    <col min="8" max="8" width="8.140625" style="0" customWidth="1"/>
  </cols>
  <sheetData>
    <row r="1" spans="2:5" ht="20.25">
      <c r="B1" s="45" t="s">
        <v>0</v>
      </c>
      <c r="C1" s="1"/>
      <c r="D1" s="1"/>
      <c r="E1" s="1"/>
    </row>
    <row r="2" spans="1:4" ht="15">
      <c r="A2" s="2"/>
      <c r="B2" s="2"/>
      <c r="C2" s="2"/>
      <c r="D2" s="62" t="s">
        <v>74</v>
      </c>
    </row>
    <row r="3" spans="1:8" ht="15">
      <c r="A3" s="38"/>
      <c r="B3" s="6"/>
      <c r="C3" s="62"/>
      <c r="D3" s="62"/>
      <c r="E3" s="8"/>
      <c r="F3" s="8"/>
      <c r="G3" s="4"/>
      <c r="H3" s="10"/>
    </row>
    <row r="4" spans="1:8" ht="15.75" thickBot="1">
      <c r="A4" s="5" t="s">
        <v>2</v>
      </c>
      <c r="B4" s="15" t="s">
        <v>65</v>
      </c>
      <c r="C4" s="46" t="s">
        <v>66</v>
      </c>
      <c r="D4" s="5" t="s">
        <v>4</v>
      </c>
      <c r="E4" s="15" t="s">
        <v>8</v>
      </c>
      <c r="F4" s="16" t="s">
        <v>10</v>
      </c>
      <c r="G4" s="16" t="s">
        <v>11</v>
      </c>
      <c r="H4" s="47" t="s">
        <v>67</v>
      </c>
    </row>
    <row r="5" spans="1:8" ht="16.5" thickBot="1">
      <c r="A5" s="48" t="s">
        <v>15</v>
      </c>
      <c r="B5" s="49" t="str">
        <f>(Náhozy!C42)</f>
        <v>Maminy</v>
      </c>
      <c r="C5" s="50" t="str">
        <f>(Náhozy!B42)</f>
        <v>Ševčíková Věra</v>
      </c>
      <c r="D5" s="51" t="str">
        <f>(Náhozy!B43)</f>
        <v>Červinková Helena</v>
      </c>
      <c r="E5" s="52">
        <f>(Náhozy!P42)</f>
        <v>351</v>
      </c>
      <c r="F5" s="52">
        <f>(Náhozy!P43)</f>
        <v>164</v>
      </c>
      <c r="G5" s="52">
        <f>(Náhozy!Q43)</f>
        <v>8</v>
      </c>
      <c r="H5" s="53">
        <f aca="true" t="shared" si="0" ref="H5:H11">SUM(E5,F5)</f>
        <v>515</v>
      </c>
    </row>
    <row r="6" spans="1:8" ht="16.5" thickBot="1">
      <c r="A6" s="48" t="s">
        <v>41</v>
      </c>
      <c r="B6" s="49" t="str">
        <f>(Náhozy!C18)</f>
        <v>Pijonýrky</v>
      </c>
      <c r="C6" s="50" t="str">
        <f>(Náhozy!B18)</f>
        <v>Čeperová  Olga</v>
      </c>
      <c r="D6" s="51" t="str">
        <f>(Náhozy!B19)</f>
        <v>Dvořáková Naďa</v>
      </c>
      <c r="E6" s="52">
        <f>(Náhozy!P18)</f>
        <v>354</v>
      </c>
      <c r="F6" s="52">
        <f>(Náhozy!P19)</f>
        <v>156</v>
      </c>
      <c r="G6" s="52">
        <f>(Náhozy!Q19)</f>
        <v>6</v>
      </c>
      <c r="H6" s="53">
        <f t="shared" si="0"/>
        <v>510</v>
      </c>
    </row>
    <row r="7" spans="1:8" ht="16.5" thickBot="1">
      <c r="A7" s="31" t="s">
        <v>21</v>
      </c>
      <c r="B7" s="49" t="str">
        <f>(Náhozy!C94)</f>
        <v>STAVECO</v>
      </c>
      <c r="C7" s="50" t="str">
        <f>(Náhozy!B94)</f>
        <v>Bílková Zdeňka</v>
      </c>
      <c r="D7" s="51" t="str">
        <f>(Náhozy!B95)</f>
        <v>Hložková Milena</v>
      </c>
      <c r="E7" s="52">
        <f>(Náhozy!P94)</f>
        <v>358</v>
      </c>
      <c r="F7" s="52">
        <f>(Náhozy!P95)</f>
        <v>137</v>
      </c>
      <c r="G7" s="52">
        <f>(Náhozy!Q95)</f>
        <v>13</v>
      </c>
      <c r="H7" s="35">
        <f t="shared" si="0"/>
        <v>495</v>
      </c>
    </row>
    <row r="8" spans="1:8" ht="16.5" thickBot="1">
      <c r="A8" s="31" t="s">
        <v>18</v>
      </c>
      <c r="B8" s="49" t="str">
        <f>(Náhozy!C16)</f>
        <v>Pijonýrky</v>
      </c>
      <c r="C8" s="50" t="str">
        <f>(Náhozy!B16)</f>
        <v>Čeperová  Olga</v>
      </c>
      <c r="D8" s="51" t="str">
        <f>(Náhozy!B17)</f>
        <v>Klíčníková Jarka</v>
      </c>
      <c r="E8" s="52">
        <f>(Náhozy!P16)</f>
        <v>342</v>
      </c>
      <c r="F8" s="52">
        <f>(Náhozy!P17)</f>
        <v>124</v>
      </c>
      <c r="G8" s="52">
        <f>(Náhozy!Q17)</f>
        <v>11</v>
      </c>
      <c r="H8" s="35">
        <f t="shared" si="0"/>
        <v>466</v>
      </c>
    </row>
    <row r="9" spans="1:8" ht="16.5" thickBot="1">
      <c r="A9" s="31" t="s">
        <v>44</v>
      </c>
      <c r="B9" s="49" t="str">
        <f>(Náhozy!C22)</f>
        <v>Pijonýrky</v>
      </c>
      <c r="C9" s="50" t="str">
        <f>(Náhozy!B22)</f>
        <v>Klíčníková Jarka</v>
      </c>
      <c r="D9" s="51" t="str">
        <f>(Náhozy!B23)</f>
        <v>Mašová Pavla</v>
      </c>
      <c r="E9" s="52">
        <f>(Náhozy!P22)</f>
        <v>326</v>
      </c>
      <c r="F9" s="52">
        <f>(Náhozy!P23)</f>
        <v>110</v>
      </c>
      <c r="G9" s="52">
        <f>(Náhozy!Q23)</f>
        <v>23</v>
      </c>
      <c r="H9" s="35">
        <f t="shared" si="0"/>
        <v>436</v>
      </c>
    </row>
    <row r="10" spans="1:8" ht="16.5" thickBot="1">
      <c r="A10" s="31" t="s">
        <v>57</v>
      </c>
      <c r="B10" s="49" t="str">
        <f>(Náhozy!C68)</f>
        <v>EKOTEAM</v>
      </c>
      <c r="C10" s="50" t="str">
        <f>(Náhozy!B68)</f>
        <v>Káňová Dagmar</v>
      </c>
      <c r="D10" s="51" t="str">
        <f>(Náhozy!B69)</f>
        <v>Rambousková Věra</v>
      </c>
      <c r="E10" s="52">
        <f>(Náhozy!P68)</f>
        <v>292</v>
      </c>
      <c r="F10" s="52">
        <f>(Náhozy!P69)</f>
        <v>134</v>
      </c>
      <c r="G10" s="52">
        <f>(Náhozy!Q69)</f>
        <v>18</v>
      </c>
      <c r="H10" s="35">
        <f t="shared" si="0"/>
        <v>426</v>
      </c>
    </row>
    <row r="11" spans="1:8" ht="16.5" thickBot="1">
      <c r="A11" s="31" t="s">
        <v>13</v>
      </c>
      <c r="B11" s="49" t="str">
        <f>(Náhozy!C36)</f>
        <v>Reajpaal</v>
      </c>
      <c r="C11" s="50" t="str">
        <f>(Náhozy!B36)</f>
        <v>Horáková Renata</v>
      </c>
      <c r="D11" s="51" t="str">
        <f>(Náhozy!B37)</f>
        <v>Ondráčková Jana</v>
      </c>
      <c r="E11" s="52">
        <f>(Náhozy!P36)</f>
        <v>308</v>
      </c>
      <c r="F11" s="52">
        <f>(Náhozy!P37)</f>
        <v>115</v>
      </c>
      <c r="G11" s="52">
        <f>(Náhozy!Q37)</f>
        <v>21</v>
      </c>
      <c r="H11" s="35">
        <f t="shared" si="0"/>
        <v>423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.28125" style="0" customWidth="1"/>
    <col min="2" max="2" width="28.00390625" style="0" customWidth="1"/>
    <col min="3" max="3" width="27.7109375" style="0" customWidth="1"/>
    <col min="4" max="4" width="24.140625" style="0" customWidth="1"/>
    <col min="5" max="5" width="6.57421875" style="0" customWidth="1"/>
    <col min="6" max="6" width="7.140625" style="0" customWidth="1"/>
    <col min="7" max="7" width="6.57421875" style="0" customWidth="1"/>
    <col min="8" max="8" width="7.421875" style="0" customWidth="1"/>
  </cols>
  <sheetData>
    <row r="1" spans="2:5" ht="20.25">
      <c r="B1" s="45" t="s">
        <v>0</v>
      </c>
      <c r="C1" s="1"/>
      <c r="D1" s="1"/>
      <c r="E1" s="1"/>
    </row>
    <row r="2" spans="1:4" ht="15">
      <c r="A2" s="2"/>
      <c r="B2" s="2"/>
      <c r="C2" s="2"/>
      <c r="D2" s="63" t="s">
        <v>75</v>
      </c>
    </row>
    <row r="3" spans="1:8" ht="15">
      <c r="A3" s="38"/>
      <c r="B3" s="6"/>
      <c r="C3" s="38"/>
      <c r="D3" s="38"/>
      <c r="E3" s="8"/>
      <c r="F3" s="8"/>
      <c r="G3" s="4"/>
      <c r="H3" s="10"/>
    </row>
    <row r="4" spans="1:8" ht="15.75" thickBot="1">
      <c r="A4" s="5" t="s">
        <v>2</v>
      </c>
      <c r="B4" s="15" t="s">
        <v>65</v>
      </c>
      <c r="C4" s="66" t="s">
        <v>66</v>
      </c>
      <c r="D4" s="5" t="s">
        <v>4</v>
      </c>
      <c r="E4" s="15" t="s">
        <v>8</v>
      </c>
      <c r="F4" s="16" t="s">
        <v>10</v>
      </c>
      <c r="G4" s="16" t="s">
        <v>11</v>
      </c>
      <c r="H4" s="47" t="s">
        <v>67</v>
      </c>
    </row>
    <row r="5" spans="1:8" ht="16.5" thickBot="1">
      <c r="A5" s="48" t="s">
        <v>15</v>
      </c>
      <c r="B5" s="64" t="str">
        <f>(Náhozy!C114)</f>
        <v>Divoké Qočky</v>
      </c>
      <c r="C5" s="50" t="str">
        <f>(Náhozy!B114)</f>
        <v>Nečasová Jana </v>
      </c>
      <c r="D5" s="65" t="str">
        <f>(Náhozy!B115)</f>
        <v>Franěk Jiří</v>
      </c>
      <c r="E5" s="52">
        <f>(Náhozy!P114)</f>
        <v>364</v>
      </c>
      <c r="F5" s="52">
        <f>(Náhozy!P115)</f>
        <v>185</v>
      </c>
      <c r="G5" s="52">
        <f>(Náhozy!Q115)</f>
        <v>6</v>
      </c>
      <c r="H5" s="53">
        <f aca="true" t="shared" si="0" ref="H5:H26">SUM(E5,F5)</f>
        <v>549</v>
      </c>
    </row>
    <row r="6" spans="1:8" ht="16.5" thickBot="1">
      <c r="A6" s="48" t="s">
        <v>41</v>
      </c>
      <c r="B6" s="49" t="str">
        <f>(Náhozy!C116)</f>
        <v>Sokolíci</v>
      </c>
      <c r="C6" s="50" t="str">
        <f>(Náhozy!B116)</f>
        <v>Němec Libor</v>
      </c>
      <c r="D6" s="65" t="str">
        <f>(Náhozy!B117)</f>
        <v>Klíčníková Jarka</v>
      </c>
      <c r="E6" s="52">
        <f>(Náhozy!P116)</f>
        <v>366</v>
      </c>
      <c r="F6" s="52">
        <f>(Náhozy!P117)</f>
        <v>182</v>
      </c>
      <c r="G6" s="52">
        <f>(Náhozy!Q117)</f>
        <v>7</v>
      </c>
      <c r="H6" s="53">
        <f t="shared" si="0"/>
        <v>548</v>
      </c>
    </row>
    <row r="7" spans="1:8" ht="16.5" thickBot="1">
      <c r="A7" s="31" t="s">
        <v>21</v>
      </c>
      <c r="B7" s="49" t="str">
        <f>(Náhozy!C66)</f>
        <v>Srkla</v>
      </c>
      <c r="C7" s="50" t="str">
        <f>(Náhozy!B66)</f>
        <v>Svobodová Katka</v>
      </c>
      <c r="D7" s="65" t="str">
        <f>(Náhozy!B67)</f>
        <v>Buček Milan</v>
      </c>
      <c r="E7" s="52">
        <f>(Náhozy!P66)</f>
        <v>347</v>
      </c>
      <c r="F7" s="52">
        <f>(Náhozy!P67)</f>
        <v>179</v>
      </c>
      <c r="G7" s="52">
        <f>(Náhozy!Q67)</f>
        <v>13</v>
      </c>
      <c r="H7" s="35">
        <f t="shared" si="0"/>
        <v>526</v>
      </c>
    </row>
    <row r="8" spans="1:8" ht="16.5" thickBot="1">
      <c r="A8" s="31" t="s">
        <v>18</v>
      </c>
      <c r="B8" s="49" t="str">
        <f>(Náhozy!C96)</f>
        <v>STAVECO</v>
      </c>
      <c r="C8" s="50" t="str">
        <f>(Náhozy!B96)</f>
        <v>Procházka Martin</v>
      </c>
      <c r="D8" s="65" t="str">
        <f>(Náhozy!B97)</f>
        <v>Hložková Milena</v>
      </c>
      <c r="E8" s="52">
        <f>(Náhozy!P96)</f>
        <v>340</v>
      </c>
      <c r="F8" s="52">
        <f>(Náhozy!P97)</f>
        <v>176</v>
      </c>
      <c r="G8" s="52">
        <f>(Náhozy!Q97)</f>
        <v>3</v>
      </c>
      <c r="H8" s="35">
        <f t="shared" si="0"/>
        <v>516</v>
      </c>
    </row>
    <row r="9" spans="1:8" ht="16.5" thickBot="1">
      <c r="A9" s="31" t="s">
        <v>44</v>
      </c>
      <c r="B9" s="49" t="str">
        <f>(Náhozy!C8)</f>
        <v>Killers Šanov</v>
      </c>
      <c r="C9" s="50" t="str">
        <f>(Náhozy!B8)</f>
        <v>Škarek Petr</v>
      </c>
      <c r="D9" s="65" t="str">
        <f>(Náhozy!B9)</f>
        <v>Škarková Lenka</v>
      </c>
      <c r="E9" s="52">
        <f>(Náhozy!P8)</f>
        <v>342</v>
      </c>
      <c r="F9" s="52">
        <f>(Náhozy!P9)</f>
        <v>165</v>
      </c>
      <c r="G9" s="52">
        <f>(Náhozy!Q9)</f>
        <v>9</v>
      </c>
      <c r="H9" s="35">
        <f t="shared" si="0"/>
        <v>507</v>
      </c>
    </row>
    <row r="10" spans="1:8" ht="16.5" thickBot="1">
      <c r="A10" s="31" t="s">
        <v>57</v>
      </c>
      <c r="B10" s="49" t="str">
        <f>(Náhozy!C30)</f>
        <v>Srkla</v>
      </c>
      <c r="C10" s="50" t="str">
        <f>(Náhozy!B30)</f>
        <v>Buček Milan</v>
      </c>
      <c r="D10" s="65" t="str">
        <f>(Náhozy!B31)</f>
        <v>Bučková Lenka</v>
      </c>
      <c r="E10" s="52">
        <f>(Náhozy!P30)</f>
        <v>348</v>
      </c>
      <c r="F10" s="52">
        <f>(Náhozy!P31)</f>
        <v>157</v>
      </c>
      <c r="G10" s="52">
        <f>(Náhozy!Q31)</f>
        <v>13</v>
      </c>
      <c r="H10" s="35">
        <f t="shared" si="0"/>
        <v>505</v>
      </c>
    </row>
    <row r="11" spans="1:8" ht="16.5" thickBot="1">
      <c r="A11" s="31" t="s">
        <v>13</v>
      </c>
      <c r="B11" s="49" t="str">
        <f>(Náhozy!C112)</f>
        <v>Reajpaal</v>
      </c>
      <c r="C11" s="50" t="str">
        <f>(Náhozy!B112)</f>
        <v>Konečný Aleš</v>
      </c>
      <c r="D11" s="65" t="str">
        <f>(Náhozy!B113)</f>
        <v>Horáková Renata</v>
      </c>
      <c r="E11" s="52">
        <f>(Náhozy!P112)</f>
        <v>351</v>
      </c>
      <c r="F11" s="52">
        <f>(Náhozy!P113)</f>
        <v>151</v>
      </c>
      <c r="G11" s="52">
        <f>(Náhozy!Q113)</f>
        <v>12</v>
      </c>
      <c r="H11" s="35">
        <f t="shared" si="0"/>
        <v>502</v>
      </c>
    </row>
    <row r="12" spans="1:8" ht="16.5" thickBot="1">
      <c r="A12" s="31" t="s">
        <v>48</v>
      </c>
      <c r="B12" s="49" t="str">
        <f>(Náhozy!C14)</f>
        <v>Náhlá sešlost</v>
      </c>
      <c r="C12" s="50" t="str">
        <f>(Náhozy!B14)</f>
        <v>Dvořáková Naďa</v>
      </c>
      <c r="D12" s="65" t="str">
        <f>(Náhozy!B15)</f>
        <v>Dvořák Miloš</v>
      </c>
      <c r="E12" s="52">
        <f>(Náhozy!P14)</f>
        <v>347</v>
      </c>
      <c r="F12" s="52">
        <f>(Náhozy!P15)</f>
        <v>140</v>
      </c>
      <c r="G12" s="52">
        <f>(Náhozy!Q15)</f>
        <v>10</v>
      </c>
      <c r="H12" s="35">
        <f t="shared" si="0"/>
        <v>487</v>
      </c>
    </row>
    <row r="13" spans="1:8" ht="16.5" thickBot="1">
      <c r="A13" s="31" t="s">
        <v>35</v>
      </c>
      <c r="B13" s="49" t="str">
        <f>(Náhozy!C20)</f>
        <v>Náhlá sešlost</v>
      </c>
      <c r="C13" s="50" t="str">
        <f>(Náhozy!B20)</f>
        <v>Maša Oldřich</v>
      </c>
      <c r="D13" s="65" t="str">
        <f>(Náhozy!B21)</f>
        <v>Mašová Pavla</v>
      </c>
      <c r="E13" s="52">
        <f>(Náhozy!P20)</f>
        <v>354</v>
      </c>
      <c r="F13" s="52">
        <f>(Náhozy!P21)</f>
        <v>133</v>
      </c>
      <c r="G13" s="52">
        <f>(Náhozy!Q21)</f>
        <v>12</v>
      </c>
      <c r="H13" s="35">
        <f t="shared" si="0"/>
        <v>487</v>
      </c>
    </row>
    <row r="14" spans="1:8" ht="16.5" thickBot="1">
      <c r="A14" s="31" t="s">
        <v>27</v>
      </c>
      <c r="B14" s="49" t="str">
        <f>(Náhozy!C110)</f>
        <v>Reajpaal</v>
      </c>
      <c r="C14" s="50" t="str">
        <f>(Náhozy!B110)</f>
        <v>Hrdličková Ivana</v>
      </c>
      <c r="D14" s="65" t="str">
        <f>(Náhozy!B111)</f>
        <v>Horák František</v>
      </c>
      <c r="E14" s="52">
        <f>(Náhozy!P110)</f>
        <v>340</v>
      </c>
      <c r="F14" s="52">
        <f>(Náhozy!P111)</f>
        <v>134</v>
      </c>
      <c r="G14" s="52">
        <f>(Náhozy!Q111)</f>
        <v>11</v>
      </c>
      <c r="H14" s="35">
        <f t="shared" si="0"/>
        <v>474</v>
      </c>
    </row>
    <row r="15" spans="1:8" ht="16.5" thickBot="1">
      <c r="A15" s="31" t="s">
        <v>62</v>
      </c>
      <c r="B15" s="49" t="str">
        <f>(Náhozy!C122)</f>
        <v>NeO</v>
      </c>
      <c r="C15" s="50" t="str">
        <f>(Náhozy!B122)</f>
        <v>Němec Libor</v>
      </c>
      <c r="D15" s="65" t="str">
        <f>(Náhozy!B123)</f>
        <v>Otrubová Božena</v>
      </c>
      <c r="E15" s="52">
        <f>(Náhozy!P122)</f>
        <v>324</v>
      </c>
      <c r="F15" s="52">
        <f>(Náhozy!P123)</f>
        <v>149</v>
      </c>
      <c r="G15" s="52">
        <f>(Náhozy!Q123)</f>
        <v>13</v>
      </c>
      <c r="H15" s="35">
        <f t="shared" si="0"/>
        <v>473</v>
      </c>
    </row>
    <row r="16" spans="1:8" ht="16.5" thickBot="1">
      <c r="A16" s="31" t="s">
        <v>19</v>
      </c>
      <c r="B16" s="49" t="str">
        <f>(Náhozy!C38)</f>
        <v>Reajpaal</v>
      </c>
      <c r="C16" s="50" t="str">
        <f>(Náhozy!B38)</f>
        <v>Konečný Aleš</v>
      </c>
      <c r="D16" s="65" t="str">
        <f>(Náhozy!B39)</f>
        <v>Hrdličková Ivana</v>
      </c>
      <c r="E16" s="52">
        <f>(Náhozy!P38)</f>
        <v>330</v>
      </c>
      <c r="F16" s="52">
        <f>(Náhozy!P39)</f>
        <v>142</v>
      </c>
      <c r="G16" s="52">
        <f>(Náhozy!Q39)</f>
        <v>8</v>
      </c>
      <c r="H16" s="35">
        <f t="shared" si="0"/>
        <v>472</v>
      </c>
    </row>
    <row r="17" spans="1:8" ht="16.5" thickBot="1">
      <c r="A17" s="31" t="s">
        <v>49</v>
      </c>
      <c r="B17" s="49" t="str">
        <f>(Náhozy!C98)</f>
        <v>STAVECO</v>
      </c>
      <c r="C17" s="50" t="str">
        <f>(Náhozy!B98)</f>
        <v>Bílková Zdeňka</v>
      </c>
      <c r="D17" s="65" t="str">
        <f>(Náhozy!B99)</f>
        <v>Franěk Jiří</v>
      </c>
      <c r="E17" s="52">
        <f>(Náhozy!P98)</f>
        <v>311</v>
      </c>
      <c r="F17" s="52">
        <f>(Náhozy!P99)</f>
        <v>157</v>
      </c>
      <c r="G17" s="52">
        <f>(Náhozy!Q99)</f>
        <v>9</v>
      </c>
      <c r="H17" s="35">
        <f t="shared" si="0"/>
        <v>468</v>
      </c>
    </row>
    <row r="18" spans="1:8" ht="16.5" thickBot="1">
      <c r="A18" s="31" t="s">
        <v>31</v>
      </c>
      <c r="B18" s="49" t="str">
        <f>(Náhozy!C6)</f>
        <v>Killers Šanov</v>
      </c>
      <c r="C18" s="50" t="str">
        <f>(Náhozy!B6)</f>
        <v>Blecha Petr</v>
      </c>
      <c r="D18" s="65" t="str">
        <f>(Náhozy!B7)</f>
        <v>Blechová Ivana</v>
      </c>
      <c r="E18" s="52">
        <f>(Náhozy!P6)</f>
        <v>344</v>
      </c>
      <c r="F18" s="52">
        <f>(Náhozy!P7)</f>
        <v>120</v>
      </c>
      <c r="G18" s="52">
        <f>(Náhozy!Q7)</f>
        <v>16</v>
      </c>
      <c r="H18" s="35">
        <f t="shared" si="0"/>
        <v>464</v>
      </c>
    </row>
    <row r="19" spans="1:8" ht="16.5" thickBot="1">
      <c r="A19" s="31" t="s">
        <v>61</v>
      </c>
      <c r="B19" s="49" t="str">
        <f>(Náhozy!C10)</f>
        <v>KOSTR</v>
      </c>
      <c r="C19" s="50" t="str">
        <f>(Náhozy!B10)</f>
        <v>Konrádová Jana</v>
      </c>
      <c r="D19" s="65" t="str">
        <f>(Náhozy!B11)</f>
        <v>Konrád Luboš</v>
      </c>
      <c r="E19" s="52">
        <f>(Náhozy!P10)</f>
        <v>321</v>
      </c>
      <c r="F19" s="52">
        <f>(Náhozy!P11)</f>
        <v>142</v>
      </c>
      <c r="G19" s="52">
        <f>(Náhozy!Q11)</f>
        <v>10</v>
      </c>
      <c r="H19" s="35">
        <f t="shared" si="0"/>
        <v>463</v>
      </c>
    </row>
    <row r="20" spans="1:8" ht="16.5" thickBot="1">
      <c r="A20" s="31" t="s">
        <v>20</v>
      </c>
      <c r="B20" s="49" t="str">
        <f>(Náhozy!C64)</f>
        <v>JaVo</v>
      </c>
      <c r="C20" s="50" t="str">
        <f>(Náhozy!B64)</f>
        <v>Jahodová Ivana</v>
      </c>
      <c r="D20" s="65" t="str">
        <f>(Náhozy!B65)</f>
        <v>Vognar Jiří</v>
      </c>
      <c r="E20" s="52">
        <f>(Náhozy!P64)</f>
        <v>325</v>
      </c>
      <c r="F20" s="52">
        <f>(Náhozy!P65)</f>
        <v>132</v>
      </c>
      <c r="G20" s="52">
        <f>(Náhozy!Q65)</f>
        <v>17</v>
      </c>
      <c r="H20" s="35">
        <f t="shared" si="0"/>
        <v>457</v>
      </c>
    </row>
    <row r="21" spans="1:8" ht="16.5" thickBot="1">
      <c r="A21" s="31" t="s">
        <v>51</v>
      </c>
      <c r="B21" s="49" t="str">
        <f>(Náhozy!C104)</f>
        <v>KABOBAR</v>
      </c>
      <c r="C21" s="50" t="str">
        <f>(Náhozy!B104)</f>
        <v>Otruba Karel</v>
      </c>
      <c r="D21" s="65" t="str">
        <f>(Náhozy!B105)</f>
        <v>Otrubová  Božena</v>
      </c>
      <c r="E21" s="52">
        <f>(Náhozy!P104)</f>
        <v>329</v>
      </c>
      <c r="F21" s="52">
        <f>(Náhozy!P105)</f>
        <v>116</v>
      </c>
      <c r="G21" s="52">
        <f>(Náhozy!Q105)</f>
        <v>15</v>
      </c>
      <c r="H21" s="35">
        <f t="shared" si="0"/>
        <v>445</v>
      </c>
    </row>
    <row r="22" spans="1:8" ht="16.5" thickBot="1">
      <c r="A22" s="31" t="s">
        <v>53</v>
      </c>
      <c r="B22" s="49" t="str">
        <f>(Náhozy!C124)</f>
        <v>K+K</v>
      </c>
      <c r="C22" s="50" t="str">
        <f>(Náhozy!B124)</f>
        <v>Kremláček Petr</v>
      </c>
      <c r="D22" s="65" t="str">
        <f>(Náhozy!B125)</f>
        <v>Klíčníková Jarka</v>
      </c>
      <c r="E22" s="52">
        <f>(Náhozy!P124)</f>
        <v>318</v>
      </c>
      <c r="F22" s="52">
        <f>(Náhozy!P125)</f>
        <v>116</v>
      </c>
      <c r="G22" s="52">
        <f>(Náhozy!Q125)</f>
        <v>23</v>
      </c>
      <c r="H22" s="35">
        <f t="shared" si="0"/>
        <v>434</v>
      </c>
    </row>
    <row r="23" spans="1:8" ht="16.5" thickBot="1">
      <c r="A23" s="31" t="s">
        <v>34</v>
      </c>
      <c r="B23" s="49" t="str">
        <f>(Náhozy!C70)</f>
        <v>EKOTEAM</v>
      </c>
      <c r="C23" s="50" t="str">
        <f>(Náhozy!B70)</f>
        <v>Otrubová Božena</v>
      </c>
      <c r="D23" s="65" t="str">
        <f>(Náhozy!B71)</f>
        <v>Krajíček Radek</v>
      </c>
      <c r="E23" s="52">
        <f>(Náhozy!P70)</f>
        <v>339</v>
      </c>
      <c r="F23" s="52">
        <f>(Náhozy!P71)</f>
        <v>95</v>
      </c>
      <c r="G23" s="52">
        <f>(Náhozy!Q71)</f>
        <v>17</v>
      </c>
      <c r="H23" s="35">
        <f t="shared" si="0"/>
        <v>434</v>
      </c>
    </row>
    <row r="24" spans="1:8" ht="16.5" thickBot="1">
      <c r="A24" s="31" t="s">
        <v>64</v>
      </c>
      <c r="B24" s="49" t="str">
        <f>(Náhozy!C108)</f>
        <v>Reajpaal</v>
      </c>
      <c r="C24" s="50" t="str">
        <f>(Náhozy!B108)</f>
        <v>Horák František</v>
      </c>
      <c r="D24" s="65" t="str">
        <f>(Náhozy!B109)</f>
        <v>Ondráčková Jana</v>
      </c>
      <c r="E24" s="52">
        <f>(Náhozy!P108)</f>
        <v>304</v>
      </c>
      <c r="F24" s="52">
        <f>(Náhozy!P109)</f>
        <v>104</v>
      </c>
      <c r="G24" s="52">
        <f>(Náhozy!Q109)</f>
        <v>19</v>
      </c>
      <c r="H24" s="35">
        <f t="shared" si="0"/>
        <v>408</v>
      </c>
    </row>
    <row r="25" spans="1:8" ht="16.5" thickBot="1">
      <c r="A25" s="31" t="s">
        <v>60</v>
      </c>
      <c r="B25" s="49" t="str">
        <f>(Náhozy!C84)</f>
        <v>Skittles</v>
      </c>
      <c r="C25" s="50" t="str">
        <f>(Náhozy!B84)</f>
        <v>Beránek Jiří</v>
      </c>
      <c r="D25" s="65" t="str">
        <f>(Náhozy!B85)</f>
        <v>Bulková Petra</v>
      </c>
      <c r="E25" s="52">
        <f>(Náhozy!P84)</f>
        <v>298</v>
      </c>
      <c r="F25" s="52">
        <f>(Náhozy!P85)</f>
        <v>90</v>
      </c>
      <c r="G25" s="52">
        <f>(Náhozy!Q85)</f>
        <v>27</v>
      </c>
      <c r="H25" s="35">
        <f t="shared" si="0"/>
        <v>388</v>
      </c>
    </row>
    <row r="26" spans="1:8" ht="16.5" thickBot="1">
      <c r="A26" s="31" t="s">
        <v>28</v>
      </c>
      <c r="B26" s="49" t="str">
        <f>(Náhozy!C40)</f>
        <v>Reajpaal</v>
      </c>
      <c r="C26" s="50" t="str">
        <f>(Náhozy!B40)</f>
        <v>Ondráčková Jana</v>
      </c>
      <c r="D26" s="65" t="str">
        <f>(Náhozy!B41)</f>
        <v>Šmarda Pavel</v>
      </c>
      <c r="E26" s="52">
        <f>(Náhozy!P40)</f>
        <v>276</v>
      </c>
      <c r="F26" s="52">
        <f>(Náhozy!P41)</f>
        <v>92</v>
      </c>
      <c r="G26" s="52">
        <f>(Náhozy!Q41)</f>
        <v>23</v>
      </c>
      <c r="H26" s="35">
        <f t="shared" si="0"/>
        <v>368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52" sqref="A52"/>
    </sheetView>
  </sheetViews>
  <sheetFormatPr defaultColWidth="9.140625" defaultRowHeight="15"/>
  <cols>
    <col min="1" max="1" width="7.00390625" style="0" customWidth="1"/>
    <col min="2" max="2" width="29.00390625" style="0" customWidth="1"/>
    <col min="3" max="3" width="26.7109375" style="0" customWidth="1"/>
    <col min="4" max="4" width="7.7109375" style="0" customWidth="1"/>
    <col min="5" max="5" width="6.8515625" style="0" customWidth="1"/>
    <col min="6" max="6" width="6.28125" style="0" customWidth="1"/>
    <col min="7" max="7" width="7.7109375" style="0" customWidth="1"/>
  </cols>
  <sheetData>
    <row r="1" spans="2:4" ht="20.25">
      <c r="B1" s="54" t="s">
        <v>0</v>
      </c>
      <c r="C1" s="1"/>
      <c r="D1" s="1"/>
    </row>
    <row r="2" spans="1:3" ht="15">
      <c r="A2" s="2"/>
      <c r="B2" s="2"/>
      <c r="C2" s="63" t="s">
        <v>71</v>
      </c>
    </row>
    <row r="3" spans="1:7" ht="15">
      <c r="A3" s="5" t="s">
        <v>2</v>
      </c>
      <c r="B3" s="6" t="s">
        <v>65</v>
      </c>
      <c r="C3" s="6" t="s">
        <v>68</v>
      </c>
      <c r="D3" s="7"/>
      <c r="E3" s="8"/>
      <c r="F3" s="4"/>
      <c r="G3" s="10"/>
    </row>
    <row r="4" spans="1:7" ht="15.75" thickBot="1">
      <c r="A4" s="13"/>
      <c r="B4" s="13"/>
      <c r="C4" s="13"/>
      <c r="D4" s="15" t="s">
        <v>8</v>
      </c>
      <c r="E4" s="16" t="s">
        <v>10</v>
      </c>
      <c r="F4" s="16" t="s">
        <v>11</v>
      </c>
      <c r="G4" s="47" t="s">
        <v>67</v>
      </c>
    </row>
    <row r="5" spans="1:7" ht="15.75" thickBot="1">
      <c r="A5" s="48" t="s">
        <v>15</v>
      </c>
      <c r="B5" s="55" t="str">
        <f>(Náhozy!C116)</f>
        <v>Sokolíci</v>
      </c>
      <c r="C5" s="55" t="str">
        <f>(Náhozy!B116)</f>
        <v>Němec Libor</v>
      </c>
      <c r="D5" s="52">
        <f>(Náhozy!L116)</f>
        <v>184</v>
      </c>
      <c r="E5" s="52">
        <f>(Náhozy!M116)</f>
        <v>115</v>
      </c>
      <c r="F5" s="52">
        <f>(Náhozy!N116)</f>
        <v>2</v>
      </c>
      <c r="G5" s="53">
        <f aca="true" t="shared" si="0" ref="G5:G51">SUM(D5,E5)</f>
        <v>299</v>
      </c>
    </row>
    <row r="6" spans="1:7" ht="15.75" thickBot="1">
      <c r="A6" s="48" t="s">
        <v>41</v>
      </c>
      <c r="B6" s="55" t="str">
        <f>(Náhozy!C28)</f>
        <v>TESCAN</v>
      </c>
      <c r="C6" s="55" t="str">
        <f>(Náhozy!B29)</f>
        <v>Fiala Martin</v>
      </c>
      <c r="D6" s="52">
        <f>(Náhozy!L29)</f>
        <v>196</v>
      </c>
      <c r="E6" s="52">
        <f>(Náhozy!M29)</f>
        <v>97</v>
      </c>
      <c r="F6" s="52">
        <f>(Náhozy!N29)</f>
        <v>5</v>
      </c>
      <c r="G6" s="53">
        <f t="shared" si="0"/>
        <v>293</v>
      </c>
    </row>
    <row r="7" spans="1:7" ht="15.75" thickBot="1">
      <c r="A7" s="31" t="s">
        <v>21</v>
      </c>
      <c r="B7" s="55" t="str">
        <f>(Náhozy!C100)</f>
        <v>Novo</v>
      </c>
      <c r="C7" s="55" t="str">
        <f>(Náhozy!B100)</f>
        <v>Novotný Martin</v>
      </c>
      <c r="D7" s="52">
        <f>(Náhozy!L100)</f>
        <v>189</v>
      </c>
      <c r="E7" s="52">
        <f>(Náhozy!M100)</f>
        <v>92</v>
      </c>
      <c r="F7" s="52">
        <f>(Náhozy!N100)</f>
        <v>1</v>
      </c>
      <c r="G7" s="35">
        <f t="shared" si="0"/>
        <v>281</v>
      </c>
    </row>
    <row r="8" spans="1:7" ht="15.75" thickBot="1">
      <c r="A8" s="31" t="s">
        <v>18</v>
      </c>
      <c r="B8" s="55" t="str">
        <f>(Náhozy!C12)</f>
        <v>Náhlá sešlost</v>
      </c>
      <c r="C8" s="55" t="str">
        <f>(Náhozy!B13)</f>
        <v>Nekuda Josef</v>
      </c>
      <c r="D8" s="52">
        <f>(Náhozy!L13)</f>
        <v>185</v>
      </c>
      <c r="E8" s="52">
        <f>(Náhozy!M13)</f>
        <v>95</v>
      </c>
      <c r="F8" s="52">
        <f>(Náhozy!N13)</f>
        <v>1</v>
      </c>
      <c r="G8" s="35">
        <f t="shared" si="0"/>
        <v>280</v>
      </c>
    </row>
    <row r="9" spans="1:7" ht="15.75" thickBot="1">
      <c r="A9" s="31" t="s">
        <v>44</v>
      </c>
      <c r="B9" s="55" t="str">
        <f>(Náhozy!C96)</f>
        <v>STAVECO</v>
      </c>
      <c r="C9" s="55" t="str">
        <f>(Náhozy!B96)</f>
        <v>Procházka Martin</v>
      </c>
      <c r="D9" s="52">
        <f>(Náhozy!L96)</f>
        <v>180</v>
      </c>
      <c r="E9" s="52">
        <f>(Náhozy!M96)</f>
        <v>98</v>
      </c>
      <c r="F9" s="52">
        <f>(Náhozy!N96)</f>
        <v>0</v>
      </c>
      <c r="G9" s="35">
        <f t="shared" si="0"/>
        <v>278</v>
      </c>
    </row>
    <row r="10" spans="1:7" ht="15.75" thickBot="1">
      <c r="A10" s="31" t="s">
        <v>57</v>
      </c>
      <c r="B10" s="55" t="str">
        <f>(Náhozy!C66)</f>
        <v>Srkla</v>
      </c>
      <c r="C10" s="55" t="str">
        <f>(Náhozy!B67)</f>
        <v>Buček Milan</v>
      </c>
      <c r="D10" s="52">
        <f>(Náhozy!L67)</f>
        <v>181</v>
      </c>
      <c r="E10" s="52">
        <f>(Náhozy!M67)</f>
        <v>97</v>
      </c>
      <c r="F10" s="52">
        <f>(Náhozy!N67)</f>
        <v>6</v>
      </c>
      <c r="G10" s="35">
        <f t="shared" si="0"/>
        <v>278</v>
      </c>
    </row>
    <row r="11" spans="1:7" ht="15.75" thickBot="1">
      <c r="A11" s="31" t="s">
        <v>13</v>
      </c>
      <c r="B11" s="55" t="str">
        <f>(Náhozy!C24)</f>
        <v>Náhlá sešlost</v>
      </c>
      <c r="C11" s="55" t="str">
        <f>(Náhozy!B25)</f>
        <v>Dvořák Miloš</v>
      </c>
      <c r="D11" s="52">
        <f>(Náhozy!L25)</f>
        <v>183</v>
      </c>
      <c r="E11" s="52">
        <f>(Náhozy!M25)</f>
        <v>95</v>
      </c>
      <c r="F11" s="52">
        <f>(Náhozy!N25)</f>
        <v>5</v>
      </c>
      <c r="G11" s="35">
        <f t="shared" si="0"/>
        <v>278</v>
      </c>
    </row>
    <row r="12" spans="1:7" ht="15.75" thickBot="1">
      <c r="A12" s="31" t="s">
        <v>48</v>
      </c>
      <c r="B12" s="55" t="str">
        <f>(Náhozy!C114)</f>
        <v>Divoké Qočky</v>
      </c>
      <c r="C12" s="55" t="str">
        <f>(Náhozy!B115)</f>
        <v>Franěk Jiří</v>
      </c>
      <c r="D12" s="52">
        <f>(Náhozy!L115)</f>
        <v>178</v>
      </c>
      <c r="E12" s="52">
        <f>(Náhozy!M115)</f>
        <v>98</v>
      </c>
      <c r="F12" s="52">
        <f>(Náhozy!N115)</f>
        <v>2</v>
      </c>
      <c r="G12" s="35">
        <f t="shared" si="0"/>
        <v>276</v>
      </c>
    </row>
    <row r="13" spans="1:7" ht="15.75" thickBot="1">
      <c r="A13" s="31" t="s">
        <v>35</v>
      </c>
      <c r="B13" s="55" t="str">
        <f>(Náhozy!C8)</f>
        <v>Killers Šanov</v>
      </c>
      <c r="C13" s="55" t="str">
        <f>(Náhozy!B8)</f>
        <v>Škarek Petr</v>
      </c>
      <c r="D13" s="52">
        <f>(Náhozy!L8)</f>
        <v>180</v>
      </c>
      <c r="E13" s="52">
        <f>(Náhozy!M8)</f>
        <v>96</v>
      </c>
      <c r="F13" s="52">
        <f>(Náhozy!N8)</f>
        <v>3</v>
      </c>
      <c r="G13" s="35">
        <f t="shared" si="0"/>
        <v>276</v>
      </c>
    </row>
    <row r="14" spans="1:7" ht="15.75" thickBot="1">
      <c r="A14" s="31" t="s">
        <v>27</v>
      </c>
      <c r="B14" s="55" t="str">
        <f>(Náhozy!C72)</f>
        <v>CH.F. Ctirad Troubsko</v>
      </c>
      <c r="C14" s="55" t="str">
        <f>(Náhozy!B73)</f>
        <v>Zbíral Oldřich</v>
      </c>
      <c r="D14" s="52">
        <f>(Náhozy!L73)</f>
        <v>176</v>
      </c>
      <c r="E14" s="52">
        <f>(Náhozy!M73)</f>
        <v>98</v>
      </c>
      <c r="F14" s="52">
        <f>(Náhozy!N73)</f>
        <v>2</v>
      </c>
      <c r="G14" s="35">
        <f t="shared" si="0"/>
        <v>274</v>
      </c>
    </row>
    <row r="15" spans="1:7" ht="15.75" thickBot="1">
      <c r="A15" s="31" t="s">
        <v>62</v>
      </c>
      <c r="B15" s="55" t="str">
        <f>(Náhozy!C120)</f>
        <v>Brněnské želvy</v>
      </c>
      <c r="C15" s="55" t="str">
        <f>(Náhozy!B120)</f>
        <v>Chaloupka Jiří</v>
      </c>
      <c r="D15" s="52">
        <f>(Náhozy!L120)</f>
        <v>196</v>
      </c>
      <c r="E15" s="52">
        <f>(Náhozy!M120)</f>
        <v>78</v>
      </c>
      <c r="F15" s="52">
        <f>(Náhozy!N120)</f>
        <v>3</v>
      </c>
      <c r="G15" s="35">
        <f t="shared" si="0"/>
        <v>274</v>
      </c>
    </row>
    <row r="16" spans="1:7" ht="15.75" thickBot="1">
      <c r="A16" s="31" t="s">
        <v>19</v>
      </c>
      <c r="B16" s="55" t="str">
        <f>(Náhozy!C112)</f>
        <v>Reajpaal</v>
      </c>
      <c r="C16" s="55" t="str">
        <f>(Náhozy!B112)</f>
        <v>Konečný Aleš</v>
      </c>
      <c r="D16" s="52">
        <f>(Náhozy!L112)</f>
        <v>176</v>
      </c>
      <c r="E16" s="52">
        <f>(Náhozy!M112)</f>
        <v>95</v>
      </c>
      <c r="F16" s="52">
        <f>(Náhozy!N112)</f>
        <v>2</v>
      </c>
      <c r="G16" s="35">
        <f t="shared" si="0"/>
        <v>271</v>
      </c>
    </row>
    <row r="17" spans="1:7" ht="15.75" thickBot="1">
      <c r="A17" s="31" t="s">
        <v>49</v>
      </c>
      <c r="B17" s="55" t="str">
        <f>(Náhozy!C118)</f>
        <v>Brněnské želvy</v>
      </c>
      <c r="C17" s="55" t="str">
        <f>(Náhozy!B118)</f>
        <v>Kolář Luděk</v>
      </c>
      <c r="D17" s="52">
        <f>(Náhozy!L118)</f>
        <v>176</v>
      </c>
      <c r="E17" s="52">
        <f>(Náhozy!M118)</f>
        <v>95</v>
      </c>
      <c r="F17" s="52">
        <f>(Náhozy!N118)</f>
        <v>3</v>
      </c>
      <c r="G17" s="35">
        <f t="shared" si="0"/>
        <v>271</v>
      </c>
    </row>
    <row r="18" spans="1:7" ht="15.75" thickBot="1">
      <c r="A18" s="31" t="s">
        <v>31</v>
      </c>
      <c r="B18" s="55" t="str">
        <f>(Náhozy!C56)</f>
        <v>Baskeťáci</v>
      </c>
      <c r="C18" s="55" t="str">
        <f>(Náhozy!B57)</f>
        <v>Rychnovský Boris</v>
      </c>
      <c r="D18" s="52">
        <f>(Náhozy!L57)</f>
        <v>175</v>
      </c>
      <c r="E18" s="52">
        <f>(Náhozy!M57)</f>
        <v>95</v>
      </c>
      <c r="F18" s="52">
        <f>(Náhozy!N57)</f>
        <v>1</v>
      </c>
      <c r="G18" s="35">
        <f t="shared" si="0"/>
        <v>270</v>
      </c>
    </row>
    <row r="19" spans="1:7" ht="15.75" thickBot="1">
      <c r="A19" s="31" t="s">
        <v>61</v>
      </c>
      <c r="B19" s="55" t="str">
        <f>(Náhozy!C58)</f>
        <v>Baskeťáci</v>
      </c>
      <c r="C19" s="55" t="str">
        <f>(Náhozy!B58)</f>
        <v>Šoltés Josef</v>
      </c>
      <c r="D19" s="52">
        <f>(Náhozy!L58)</f>
        <v>175</v>
      </c>
      <c r="E19" s="52">
        <f>(Náhozy!M58)</f>
        <v>95</v>
      </c>
      <c r="F19" s="52">
        <f>(Náhozy!N58)</f>
        <v>7</v>
      </c>
      <c r="G19" s="35">
        <f t="shared" si="0"/>
        <v>270</v>
      </c>
    </row>
    <row r="20" spans="1:7" ht="15.75" thickBot="1">
      <c r="A20" s="31" t="s">
        <v>20</v>
      </c>
      <c r="B20" s="55" t="str">
        <f>(Náhozy!C76)</f>
        <v>CH.F. Ctirad Troubsko</v>
      </c>
      <c r="C20" s="55" t="str">
        <f>(Náhozy!B77)</f>
        <v>Dujka Petr</v>
      </c>
      <c r="D20" s="52">
        <f>(Náhozy!L77)</f>
        <v>180</v>
      </c>
      <c r="E20" s="52">
        <f>(Náhozy!M77)</f>
        <v>83</v>
      </c>
      <c r="F20" s="52">
        <f>(Náhozy!N77)</f>
        <v>3</v>
      </c>
      <c r="G20" s="35">
        <f t="shared" si="0"/>
        <v>263</v>
      </c>
    </row>
    <row r="21" spans="1:7" ht="15.75" thickBot="1">
      <c r="A21" s="31" t="s">
        <v>51</v>
      </c>
      <c r="B21" s="55" t="str">
        <f>(Náhozy!C12)</f>
        <v>Náhlá sešlost</v>
      </c>
      <c r="C21" s="55" t="str">
        <f>(Náhozy!B12)</f>
        <v>Maša Oldřich</v>
      </c>
      <c r="D21" s="52">
        <f>(Náhozy!L12)</f>
        <v>201</v>
      </c>
      <c r="E21" s="52">
        <f>(Náhozy!M12)</f>
        <v>61</v>
      </c>
      <c r="F21" s="52">
        <f>(Náhozy!N12)</f>
        <v>4</v>
      </c>
      <c r="G21" s="35">
        <f t="shared" si="0"/>
        <v>262</v>
      </c>
    </row>
    <row r="22" spans="1:7" ht="15.75" thickBot="1">
      <c r="A22" s="31" t="s">
        <v>53</v>
      </c>
      <c r="B22" s="55" t="str">
        <f>(Náhozy!C120)</f>
        <v>Brněnské želvy</v>
      </c>
      <c r="C22" s="55" t="str">
        <f>(Náhozy!B121)</f>
        <v>Ondroušek Kamil</v>
      </c>
      <c r="D22" s="52">
        <f>(Náhozy!L121)</f>
        <v>175</v>
      </c>
      <c r="E22" s="52">
        <f>(Náhozy!M121)</f>
        <v>86</v>
      </c>
      <c r="F22" s="52">
        <f>(Náhozy!N121)</f>
        <v>6</v>
      </c>
      <c r="G22" s="35">
        <f t="shared" si="0"/>
        <v>261</v>
      </c>
    </row>
    <row r="23" spans="1:7" ht="15.75" thickBot="1">
      <c r="A23" s="31" t="s">
        <v>34</v>
      </c>
      <c r="B23" s="55" t="str">
        <f>(Náhozy!C54)</f>
        <v>RyNe</v>
      </c>
      <c r="C23" s="55" t="str">
        <f>(Náhozy!B54)</f>
        <v>Rychnovský Tomáš</v>
      </c>
      <c r="D23" s="52">
        <f>(Náhozy!L54)</f>
        <v>182</v>
      </c>
      <c r="E23" s="52">
        <f>(Náhozy!M54)</f>
        <v>76</v>
      </c>
      <c r="F23" s="52">
        <f>(Náhozy!N54)</f>
        <v>4</v>
      </c>
      <c r="G23" s="35">
        <f t="shared" si="0"/>
        <v>258</v>
      </c>
    </row>
    <row r="24" spans="1:7" ht="15.75" thickBot="1">
      <c r="A24" s="31" t="s">
        <v>64</v>
      </c>
      <c r="B24" s="55" t="str">
        <f>(Náhozy!C28)</f>
        <v>TESCAN</v>
      </c>
      <c r="C24" s="55" t="str">
        <f>(Náhozy!B28)</f>
        <v>Příhoda Jindřich</v>
      </c>
      <c r="D24" s="52">
        <f>(Náhozy!L28)</f>
        <v>177</v>
      </c>
      <c r="E24" s="52">
        <f>(Náhozy!M28)</f>
        <v>80</v>
      </c>
      <c r="F24" s="52">
        <f>(Náhozy!N28)</f>
        <v>4</v>
      </c>
      <c r="G24" s="35">
        <f t="shared" si="0"/>
        <v>257</v>
      </c>
    </row>
    <row r="25" spans="1:7" ht="15.75" thickBot="1">
      <c r="A25" s="31" t="s">
        <v>60</v>
      </c>
      <c r="B25" s="55" t="str">
        <f>(Náhozy!C74)</f>
        <v>CH.F. Ctirad Troubsko</v>
      </c>
      <c r="C25" s="55" t="str">
        <f>(Náhozy!B75)</f>
        <v>Pospíšil Jiří</v>
      </c>
      <c r="D25" s="52">
        <f>(Náhozy!L75)</f>
        <v>178</v>
      </c>
      <c r="E25" s="52">
        <f>(Náhozy!M75)</f>
        <v>79</v>
      </c>
      <c r="F25" s="52">
        <f>(Náhozy!N75)</f>
        <v>1</v>
      </c>
      <c r="G25" s="35">
        <f t="shared" si="0"/>
        <v>257</v>
      </c>
    </row>
    <row r="26" spans="1:7" ht="15.75" thickBot="1">
      <c r="A26" s="31" t="s">
        <v>28</v>
      </c>
      <c r="B26" s="55" t="str">
        <f>(Náhozy!C76)</f>
        <v>CH.F. Ctirad Troubsko</v>
      </c>
      <c r="C26" s="55" t="str">
        <f>(Náhozy!B76)</f>
        <v>Svěrák Milan</v>
      </c>
      <c r="D26" s="52">
        <f>(Náhozy!L76)</f>
        <v>159</v>
      </c>
      <c r="E26" s="52">
        <f>(Náhozy!M76)</f>
        <v>96</v>
      </c>
      <c r="F26" s="52">
        <f>(Náhozy!N76)</f>
        <v>1</v>
      </c>
      <c r="G26" s="35">
        <f t="shared" si="0"/>
        <v>255</v>
      </c>
    </row>
    <row r="27" spans="1:7" ht="15.75" thickBot="1">
      <c r="A27" s="31" t="s">
        <v>30</v>
      </c>
      <c r="B27" s="55" t="str">
        <f>(Náhozy!C52)</f>
        <v>Busa</v>
      </c>
      <c r="C27" s="55" t="str">
        <f>(Náhozy!B53)</f>
        <v>Salinka Petr</v>
      </c>
      <c r="D27" s="52">
        <f>(Náhozy!L53)</f>
        <v>174</v>
      </c>
      <c r="E27" s="52">
        <f>(Náhozy!M53)</f>
        <v>80</v>
      </c>
      <c r="F27" s="52">
        <f>(Náhozy!N53)</f>
        <v>4</v>
      </c>
      <c r="G27" s="35">
        <f t="shared" si="0"/>
        <v>254</v>
      </c>
    </row>
    <row r="28" spans="1:7" ht="15.75" thickBot="1">
      <c r="A28" s="31" t="s">
        <v>24</v>
      </c>
      <c r="B28" s="55" t="str">
        <f>(Náhozy!C48)</f>
        <v>Pendleři</v>
      </c>
      <c r="C28" s="55" t="str">
        <f>(Náhozy!B48)</f>
        <v>Stejskal Jaroslav</v>
      </c>
      <c r="D28" s="52">
        <f>(Náhozy!L48)</f>
        <v>183</v>
      </c>
      <c r="E28" s="52">
        <f>(Náhozy!M48)</f>
        <v>71</v>
      </c>
      <c r="F28" s="52">
        <f>(Náhozy!N48)</f>
        <v>7</v>
      </c>
      <c r="G28" s="35">
        <f t="shared" si="0"/>
        <v>254</v>
      </c>
    </row>
    <row r="29" spans="1:7" ht="15.75" thickBot="1">
      <c r="A29" s="48" t="s">
        <v>26</v>
      </c>
      <c r="B29" s="55" t="str">
        <f>(Náhozy!C72)</f>
        <v>CH.F. Ctirad Troubsko</v>
      </c>
      <c r="C29" s="55" t="str">
        <f>(Náhozy!B72)</f>
        <v>Turek Tomáš</v>
      </c>
      <c r="D29" s="52">
        <f>(Náhozy!L72)</f>
        <v>182</v>
      </c>
      <c r="E29" s="52">
        <f>(Náhozy!M72)</f>
        <v>71</v>
      </c>
      <c r="F29" s="52">
        <f>(Náhozy!N72)</f>
        <v>7</v>
      </c>
      <c r="G29" s="53">
        <f t="shared" si="0"/>
        <v>253</v>
      </c>
    </row>
    <row r="30" spans="1:7" ht="15.75" thickBot="1">
      <c r="A30" s="31" t="s">
        <v>55</v>
      </c>
      <c r="B30" s="55" t="str">
        <f>(Náhozy!C90)</f>
        <v>Pendleři</v>
      </c>
      <c r="C30" s="55" t="str">
        <f>(Náhozy!B90)</f>
        <v>Vognar Jiří</v>
      </c>
      <c r="D30" s="52">
        <f>(Náhozy!L90)</f>
        <v>176</v>
      </c>
      <c r="E30" s="52">
        <f>(Náhozy!M90)</f>
        <v>70</v>
      </c>
      <c r="F30" s="52">
        <f>(Náhozy!N90)</f>
        <v>6</v>
      </c>
      <c r="G30" s="35">
        <f t="shared" si="0"/>
        <v>246</v>
      </c>
    </row>
    <row r="31" spans="1:7" ht="15.75" thickBot="1">
      <c r="A31" s="31" t="s">
        <v>52</v>
      </c>
      <c r="B31" s="55" t="str">
        <f>(Náhozy!C110)</f>
        <v>Reajpaal</v>
      </c>
      <c r="C31" s="55" t="str">
        <f>(Náhozy!B111)</f>
        <v>Horák František</v>
      </c>
      <c r="D31" s="52">
        <f>(Náhozy!L111)</f>
        <v>173</v>
      </c>
      <c r="E31" s="52">
        <f>(Náhozy!M111)</f>
        <v>71</v>
      </c>
      <c r="F31" s="52">
        <f>(Náhozy!N111)</f>
        <v>8</v>
      </c>
      <c r="G31" s="35">
        <f t="shared" si="0"/>
        <v>244</v>
      </c>
    </row>
    <row r="32" spans="1:7" ht="15.75" thickBot="1">
      <c r="A32" s="31" t="s">
        <v>37</v>
      </c>
      <c r="B32" s="55" t="str">
        <f>(Náhozy!C86)</f>
        <v>Skittles</v>
      </c>
      <c r="C32" s="55" t="str">
        <f>(Náhozy!B87)</f>
        <v>Hrdlička Radek</v>
      </c>
      <c r="D32" s="52">
        <f>(Náhozy!L87)</f>
        <v>164</v>
      </c>
      <c r="E32" s="52">
        <f>(Náhozy!M87)</f>
        <v>76</v>
      </c>
      <c r="F32" s="52">
        <f>(Náhozy!N87)</f>
        <v>4</v>
      </c>
      <c r="G32" s="35">
        <f t="shared" si="0"/>
        <v>240</v>
      </c>
    </row>
    <row r="33" spans="1:7" ht="15.75" thickBot="1">
      <c r="A33" s="31" t="s">
        <v>23</v>
      </c>
      <c r="B33" s="55" t="str">
        <f>(Náhozy!C32)</f>
        <v>Srkla</v>
      </c>
      <c r="C33" s="55" t="str">
        <f>(Náhozy!B33)</f>
        <v>Zajíc David</v>
      </c>
      <c r="D33" s="52">
        <f>(Náhozy!L33)</f>
        <v>181</v>
      </c>
      <c r="E33" s="52">
        <f>(Náhozy!M33)</f>
        <v>59</v>
      </c>
      <c r="F33" s="52">
        <f>(Náhozy!N33)</f>
        <v>6</v>
      </c>
      <c r="G33" s="35">
        <f t="shared" si="0"/>
        <v>240</v>
      </c>
    </row>
    <row r="34" spans="1:7" ht="15.75" thickBot="1">
      <c r="A34" s="31" t="s">
        <v>14</v>
      </c>
      <c r="B34" s="55" t="str">
        <f>(Náhozy!C10)</f>
        <v>KOSTR</v>
      </c>
      <c r="C34" s="55" t="str">
        <f>(Náhozy!B11)</f>
        <v>Konrád Luboš</v>
      </c>
      <c r="D34" s="52">
        <f>(Náhozy!L11)</f>
        <v>159</v>
      </c>
      <c r="E34" s="52">
        <f>(Náhozy!M11)</f>
        <v>79</v>
      </c>
      <c r="F34" s="52">
        <f>(Náhozy!N11)</f>
        <v>3</v>
      </c>
      <c r="G34" s="35">
        <f t="shared" si="0"/>
        <v>238</v>
      </c>
    </row>
    <row r="35" spans="1:7" ht="15.75" thickBot="1">
      <c r="A35" s="31" t="s">
        <v>22</v>
      </c>
      <c r="B35" s="55" t="str">
        <f>(Náhozy!C74)</f>
        <v>CH.F. Ctirad Troubsko</v>
      </c>
      <c r="C35" s="55" t="str">
        <f>(Náhozy!B74)</f>
        <v>Svěrák Aleš</v>
      </c>
      <c r="D35" s="52">
        <f>(Náhozy!L74)</f>
        <v>172</v>
      </c>
      <c r="E35" s="52">
        <f>(Náhozy!M74)</f>
        <v>64</v>
      </c>
      <c r="F35" s="52">
        <f>(Náhozy!N74)</f>
        <v>7</v>
      </c>
      <c r="G35" s="35">
        <f t="shared" si="0"/>
        <v>236</v>
      </c>
    </row>
    <row r="36" spans="1:7" ht="15.75" thickBot="1">
      <c r="A36" s="31" t="s">
        <v>29</v>
      </c>
      <c r="B36" s="55" t="str">
        <f>(Náhozy!C48)</f>
        <v>Pendleři</v>
      </c>
      <c r="C36" s="55" t="str">
        <f>(Náhozy!B49)</f>
        <v>Kocáb Zdeněk</v>
      </c>
      <c r="D36" s="52">
        <f>(Náhozy!L49)</f>
        <v>175</v>
      </c>
      <c r="E36" s="52">
        <f>(Náhozy!M49)</f>
        <v>61</v>
      </c>
      <c r="F36" s="52">
        <f>(Náhozy!N49)</f>
        <v>9</v>
      </c>
      <c r="G36" s="35">
        <f t="shared" si="0"/>
        <v>236</v>
      </c>
    </row>
    <row r="37" spans="1:7" ht="15.75" thickBot="1">
      <c r="A37" s="31" t="s">
        <v>47</v>
      </c>
      <c r="B37" s="55" t="str">
        <f>(Náhozy!C50)</f>
        <v>Pendleři</v>
      </c>
      <c r="C37" s="55" t="str">
        <f>(Náhozy!B51)</f>
        <v>Kocáb Jiří</v>
      </c>
      <c r="D37" s="52">
        <f>(Náhozy!L51)</f>
        <v>150</v>
      </c>
      <c r="E37" s="52">
        <f>(Náhozy!M51)</f>
        <v>85</v>
      </c>
      <c r="F37" s="52">
        <f>(Náhozy!N51)</f>
        <v>5</v>
      </c>
      <c r="G37" s="35">
        <f t="shared" si="0"/>
        <v>235</v>
      </c>
    </row>
    <row r="38" spans="1:7" ht="15.75" thickBot="1">
      <c r="A38" s="31" t="s">
        <v>39</v>
      </c>
      <c r="B38" s="55" t="str">
        <f>(Náhozy!C62)</f>
        <v>Baskeťáci</v>
      </c>
      <c r="C38" s="55" t="str">
        <f>(Náhozy!B62)</f>
        <v>Čupr Stanislav</v>
      </c>
      <c r="D38" s="52">
        <f>(Náhozy!L62)</f>
        <v>181</v>
      </c>
      <c r="E38" s="52">
        <f>(Náhozy!M62)</f>
        <v>53</v>
      </c>
      <c r="F38" s="52">
        <f>(Náhozy!N62)</f>
        <v>11</v>
      </c>
      <c r="G38" s="35">
        <f t="shared" si="0"/>
        <v>234</v>
      </c>
    </row>
    <row r="39" spans="1:7" ht="15.75" thickBot="1">
      <c r="A39" s="31" t="s">
        <v>58</v>
      </c>
      <c r="B39" s="55" t="str">
        <f>(Náhozy!C26)</f>
        <v>TESCAN</v>
      </c>
      <c r="C39" s="55" t="str">
        <f>(Náhozy!B27)</f>
        <v>Matyáš Zdeněk</v>
      </c>
      <c r="D39" s="52">
        <f>(Náhozy!L27)</f>
        <v>172</v>
      </c>
      <c r="E39" s="52">
        <f>(Náhozy!M27)</f>
        <v>61</v>
      </c>
      <c r="F39" s="52">
        <f>(Náhozy!N27)</f>
        <v>9</v>
      </c>
      <c r="G39" s="35">
        <f t="shared" si="0"/>
        <v>233</v>
      </c>
    </row>
    <row r="40" spans="1:7" ht="15.75" thickBot="1">
      <c r="A40" s="31" t="s">
        <v>59</v>
      </c>
      <c r="B40" s="55" t="str">
        <f>(Náhozy!C78)</f>
        <v>CH.F. Ctirad Troubsko</v>
      </c>
      <c r="C40" s="55" t="str">
        <f>(Náhozy!B78)</f>
        <v>Valeš Oldřich</v>
      </c>
      <c r="D40" s="52">
        <f>(Náhozy!L78)</f>
        <v>158</v>
      </c>
      <c r="E40" s="52">
        <f>(Náhozy!M78)</f>
        <v>74</v>
      </c>
      <c r="F40" s="52">
        <f>(Náhozy!N78)</f>
        <v>2</v>
      </c>
      <c r="G40" s="35">
        <f t="shared" si="0"/>
        <v>232</v>
      </c>
    </row>
    <row r="41" spans="1:7" ht="15.75" thickBot="1">
      <c r="A41" s="31" t="s">
        <v>56</v>
      </c>
      <c r="B41" s="55" t="str">
        <f>(Náhozy!C6)</f>
        <v>Killers Šanov</v>
      </c>
      <c r="C41" s="55" t="str">
        <f>(Náhozy!B6)</f>
        <v>Blecha Petr</v>
      </c>
      <c r="D41" s="52">
        <f>(Náhozy!L6)</f>
        <v>166</v>
      </c>
      <c r="E41" s="52">
        <f>(Náhozy!M6)</f>
        <v>60</v>
      </c>
      <c r="F41" s="52">
        <f>(Náhozy!N6)</f>
        <v>6</v>
      </c>
      <c r="G41" s="35">
        <f t="shared" si="0"/>
        <v>226</v>
      </c>
    </row>
    <row r="42" spans="1:7" ht="15.75" thickBot="1">
      <c r="A42" s="31" t="s">
        <v>50</v>
      </c>
      <c r="B42" s="55" t="str">
        <f>(Náhozy!C100)</f>
        <v>Novo</v>
      </c>
      <c r="C42" s="55" t="str">
        <f>(Náhozy!B101)</f>
        <v>Novotný Jakub</v>
      </c>
      <c r="D42" s="52">
        <f>(Náhozy!L101)</f>
        <v>163</v>
      </c>
      <c r="E42" s="52">
        <f>(Náhozy!M101)</f>
        <v>60</v>
      </c>
      <c r="F42" s="52">
        <f>(Náhozy!N101)</f>
        <v>11</v>
      </c>
      <c r="G42" s="35">
        <f t="shared" si="0"/>
        <v>223</v>
      </c>
    </row>
    <row r="43" spans="1:7" ht="15.75" thickBot="1">
      <c r="A43" s="31" t="s">
        <v>42</v>
      </c>
      <c r="B43" s="55" t="str">
        <f>(Náhozy!C44)</f>
        <v>TESCAN</v>
      </c>
      <c r="C43" s="55" t="str">
        <f>(Náhozy!B45)</f>
        <v>Urbánek Michal</v>
      </c>
      <c r="D43" s="52">
        <f>(Náhozy!L45)</f>
        <v>160</v>
      </c>
      <c r="E43" s="52">
        <f>(Náhozy!M45)</f>
        <v>62</v>
      </c>
      <c r="F43" s="52">
        <f>(Náhozy!N45)</f>
        <v>9</v>
      </c>
      <c r="G43" s="35">
        <f t="shared" si="0"/>
        <v>222</v>
      </c>
    </row>
    <row r="44" spans="1:7" ht="15.75" thickBot="1">
      <c r="A44" s="31" t="s">
        <v>25</v>
      </c>
      <c r="B44" s="55" t="str">
        <f>(Náhozy!C70)</f>
        <v>EKOTEAM</v>
      </c>
      <c r="C44" s="55" t="str">
        <f>(Náhozy!B71)</f>
        <v>Krajíček Radek</v>
      </c>
      <c r="D44" s="52">
        <f>(Náhozy!L71)</f>
        <v>175</v>
      </c>
      <c r="E44" s="52">
        <f>(Náhozy!M71)</f>
        <v>44</v>
      </c>
      <c r="F44" s="52">
        <f>(Náhozy!N71)</f>
        <v>9</v>
      </c>
      <c r="G44" s="35">
        <f t="shared" si="0"/>
        <v>219</v>
      </c>
    </row>
    <row r="45" spans="1:7" ht="15.75" thickBot="1">
      <c r="A45" s="31" t="s">
        <v>63</v>
      </c>
      <c r="B45" s="55" t="str">
        <f>(Náhozy!C104)</f>
        <v>KABOBAR</v>
      </c>
      <c r="C45" s="55" t="str">
        <f>(Náhozy!B104)</f>
        <v>Otruba Karel</v>
      </c>
      <c r="D45" s="52">
        <f>(Náhozy!L104)</f>
        <v>165</v>
      </c>
      <c r="E45" s="52">
        <f>(Náhozy!M104)</f>
        <v>52</v>
      </c>
      <c r="F45" s="52">
        <f>(Náhozy!N104)</f>
        <v>10</v>
      </c>
      <c r="G45" s="35">
        <f t="shared" si="0"/>
        <v>217</v>
      </c>
    </row>
    <row r="46" spans="1:7" ht="15.75" thickBot="1">
      <c r="A46" s="31" t="s">
        <v>43</v>
      </c>
      <c r="B46" s="55" t="str">
        <f>(Náhozy!C86)</f>
        <v>Skittles</v>
      </c>
      <c r="C46" s="55" t="str">
        <f>(Náhozy!B86)</f>
        <v>Hrdlička Milan</v>
      </c>
      <c r="D46" s="52">
        <f>(Náhozy!L86)</f>
        <v>154</v>
      </c>
      <c r="E46" s="52">
        <f>(Náhozy!M86)</f>
        <v>59</v>
      </c>
      <c r="F46" s="52">
        <f>(Náhozy!N86)</f>
        <v>11</v>
      </c>
      <c r="G46" s="35">
        <f t="shared" si="0"/>
        <v>213</v>
      </c>
    </row>
    <row r="47" spans="1:7" ht="15.75" thickBot="1">
      <c r="A47" s="31" t="s">
        <v>33</v>
      </c>
      <c r="B47" s="55" t="str">
        <f>(Náhozy!C78)</f>
        <v>CH.F. Ctirad Troubsko</v>
      </c>
      <c r="C47" s="55" t="str">
        <f>(Náhozy!B79)</f>
        <v>Marčan Jan</v>
      </c>
      <c r="D47" s="52">
        <f>(Náhozy!L79)</f>
        <v>149</v>
      </c>
      <c r="E47" s="52">
        <f>(Náhozy!M79)</f>
        <v>62</v>
      </c>
      <c r="F47" s="52">
        <f>(Náhozy!N79)</f>
        <v>9</v>
      </c>
      <c r="G47" s="35">
        <f t="shared" si="0"/>
        <v>211</v>
      </c>
    </row>
    <row r="48" spans="1:7" ht="15.75" thickBot="1">
      <c r="A48" s="31" t="s">
        <v>16</v>
      </c>
      <c r="B48" s="55" t="str">
        <f>(Náhozy!C124)</f>
        <v>K+K</v>
      </c>
      <c r="C48" s="55" t="str">
        <f>(Náhozy!B124)</f>
        <v>Kremláček Petr</v>
      </c>
      <c r="D48" s="52">
        <f>(Náhozy!L124)</f>
        <v>156</v>
      </c>
      <c r="E48" s="52">
        <f>(Náhozy!M124)</f>
        <v>40</v>
      </c>
      <c r="F48" s="52">
        <f>(Náhozy!N124)</f>
        <v>17</v>
      </c>
      <c r="G48" s="35">
        <f t="shared" si="0"/>
        <v>196</v>
      </c>
    </row>
    <row r="49" spans="1:7" ht="15.75" thickBot="1">
      <c r="A49" s="31" t="s">
        <v>17</v>
      </c>
      <c r="B49" s="55" t="str">
        <f>(Náhozy!C106)</f>
        <v>Reajpaal</v>
      </c>
      <c r="C49" s="55" t="str">
        <f>(Náhozy!B106)</f>
        <v>Šmarda Pavel</v>
      </c>
      <c r="D49" s="52">
        <f>(Náhozy!L106)</f>
        <v>157</v>
      </c>
      <c r="E49" s="52">
        <f>(Náhozy!M106)</f>
        <v>35</v>
      </c>
      <c r="F49" s="52">
        <f>(Náhozy!N106)</f>
        <v>14</v>
      </c>
      <c r="G49" s="35">
        <f t="shared" si="0"/>
        <v>192</v>
      </c>
    </row>
    <row r="50" spans="1:7" ht="15.75" thickBot="1">
      <c r="A50" s="31" t="s">
        <v>54</v>
      </c>
      <c r="B50" s="55" t="str">
        <f>(Náhozy!C84)</f>
        <v>Skittles</v>
      </c>
      <c r="C50" s="55" t="str">
        <f>(Náhozy!B84)</f>
        <v>Beránek Jiří</v>
      </c>
      <c r="D50" s="52">
        <f>(Náhozy!L84)</f>
        <v>143</v>
      </c>
      <c r="E50" s="52">
        <f>(Náhozy!M84)</f>
        <v>42</v>
      </c>
      <c r="F50" s="52">
        <f>(Náhozy!N84)</f>
        <v>13</v>
      </c>
      <c r="G50" s="35">
        <f t="shared" si="0"/>
        <v>185</v>
      </c>
    </row>
    <row r="51" spans="1:7" ht="15.75" thickBot="1">
      <c r="A51" s="31" t="s">
        <v>32</v>
      </c>
      <c r="B51" s="55" t="str">
        <f>(Náhozy!C102)</f>
        <v>Kreml</v>
      </c>
      <c r="C51" s="55" t="str">
        <f>(Náhozy!B102)</f>
        <v>Kremláček Drahoš</v>
      </c>
      <c r="D51" s="52">
        <f>(Náhozy!L102)</f>
        <v>136</v>
      </c>
      <c r="E51" s="52">
        <f>(Náhozy!M102)</f>
        <v>27</v>
      </c>
      <c r="F51" s="52">
        <f>(Náhozy!N102)</f>
        <v>22</v>
      </c>
      <c r="G51" s="35">
        <f t="shared" si="0"/>
        <v>163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6.8515625" style="0" customWidth="1"/>
    <col min="2" max="2" width="29.8515625" style="0" customWidth="1"/>
    <col min="3" max="3" width="29.421875" style="0" customWidth="1"/>
    <col min="4" max="4" width="7.28125" style="0" customWidth="1"/>
    <col min="5" max="5" width="7.421875" style="0" customWidth="1"/>
    <col min="6" max="6" width="6.7109375" style="0" customWidth="1"/>
    <col min="7" max="7" width="7.421875" style="0" customWidth="1"/>
  </cols>
  <sheetData>
    <row r="1" spans="2:4" ht="20.25">
      <c r="B1" s="54" t="s">
        <v>0</v>
      </c>
      <c r="C1" s="1"/>
      <c r="D1" s="1"/>
    </row>
    <row r="2" spans="1:3" ht="15">
      <c r="A2" s="2"/>
      <c r="B2" s="2"/>
      <c r="C2" s="63" t="s">
        <v>72</v>
      </c>
    </row>
    <row r="3" spans="1:7" ht="15">
      <c r="A3" s="5" t="s">
        <v>2</v>
      </c>
      <c r="B3" s="6" t="s">
        <v>65</v>
      </c>
      <c r="C3" s="6" t="s">
        <v>68</v>
      </c>
      <c r="D3" s="7"/>
      <c r="E3" s="8"/>
      <c r="F3" s="4"/>
      <c r="G3" s="10"/>
    </row>
    <row r="4" spans="1:7" ht="15.75" thickBot="1">
      <c r="A4" s="13"/>
      <c r="B4" s="13"/>
      <c r="C4" s="13"/>
      <c r="D4" s="15" t="s">
        <v>8</v>
      </c>
      <c r="E4" s="16" t="s">
        <v>10</v>
      </c>
      <c r="F4" s="16" t="s">
        <v>11</v>
      </c>
      <c r="G4" s="47" t="s">
        <v>67</v>
      </c>
    </row>
    <row r="5" spans="1:7" ht="15.75" thickBot="1">
      <c r="A5" s="48" t="s">
        <v>15</v>
      </c>
      <c r="B5" s="55" t="str">
        <f>(Náhozy!C42)</f>
        <v>Maminy</v>
      </c>
      <c r="C5" s="55" t="str">
        <f>(Náhozy!B42)</f>
        <v>Ševčíková Věra</v>
      </c>
      <c r="D5" s="52">
        <f>(Náhozy!L42)</f>
        <v>184</v>
      </c>
      <c r="E5" s="52">
        <f>(Náhozy!M42)</f>
        <v>96</v>
      </c>
      <c r="F5" s="52">
        <f>(Náhozy!N42)</f>
        <v>2</v>
      </c>
      <c r="G5" s="53">
        <f aca="true" t="shared" si="0" ref="G5:G26">SUM(D5,E5)</f>
        <v>280</v>
      </c>
    </row>
    <row r="6" spans="1:7" ht="15.75" thickBot="1">
      <c r="A6" s="48" t="s">
        <v>41</v>
      </c>
      <c r="B6" s="55" t="str">
        <f>(Náhozy!C114)</f>
        <v>Divoké Qočky</v>
      </c>
      <c r="C6" s="55" t="str">
        <f>(Náhozy!B114)</f>
        <v>Nečasová Jana </v>
      </c>
      <c r="D6" s="52">
        <f>(Náhozy!L114)</f>
        <v>186</v>
      </c>
      <c r="E6" s="52">
        <f>(Náhozy!M114)</f>
        <v>87</v>
      </c>
      <c r="F6" s="52">
        <f>(Náhozy!N114)</f>
        <v>4</v>
      </c>
      <c r="G6" s="53">
        <f t="shared" si="0"/>
        <v>273</v>
      </c>
    </row>
    <row r="7" spans="1:7" ht="15.75" thickBot="1">
      <c r="A7" s="31" t="s">
        <v>21</v>
      </c>
      <c r="B7" s="55" t="str">
        <f>(Náhozy!C18)</f>
        <v>Pijonýrky</v>
      </c>
      <c r="C7" s="55" t="str">
        <f>(Náhozy!B19)</f>
        <v>Dvořáková Naďa</v>
      </c>
      <c r="D7" s="52">
        <f>(Náhozy!L19)</f>
        <v>178</v>
      </c>
      <c r="E7" s="52">
        <f>(Náhozy!M19)</f>
        <v>90</v>
      </c>
      <c r="F7" s="52">
        <f>(Náhozy!N19)</f>
        <v>3</v>
      </c>
      <c r="G7" s="35">
        <f t="shared" si="0"/>
        <v>268</v>
      </c>
    </row>
    <row r="8" spans="1:7" ht="15.75" thickBot="1">
      <c r="A8" s="31" t="s">
        <v>18</v>
      </c>
      <c r="B8" s="55" t="str">
        <f>(Náhozy!C94)</f>
        <v>STAVECO</v>
      </c>
      <c r="C8" s="55" t="str">
        <f>(Náhozy!B95)</f>
        <v>Hložková Milena</v>
      </c>
      <c r="D8" s="52">
        <f>(Náhozy!L95)</f>
        <v>190</v>
      </c>
      <c r="E8" s="52">
        <f>(Náhozy!M95)</f>
        <v>67</v>
      </c>
      <c r="F8" s="52">
        <f>(Náhozy!N95)</f>
        <v>6</v>
      </c>
      <c r="G8" s="35">
        <f t="shared" si="0"/>
        <v>257</v>
      </c>
    </row>
    <row r="9" spans="1:7" ht="15.75" thickBot="1">
      <c r="A9" s="31" t="s">
        <v>44</v>
      </c>
      <c r="B9" s="55" t="str">
        <f>(Náhozy!C116)</f>
        <v>Sokolíci</v>
      </c>
      <c r="C9" s="55" t="str">
        <f>(Náhozy!B117)</f>
        <v>Klíčníková Jarka</v>
      </c>
      <c r="D9" s="52">
        <f>(Náhozy!L117)</f>
        <v>182</v>
      </c>
      <c r="E9" s="52">
        <f>(Náhozy!M117)</f>
        <v>67</v>
      </c>
      <c r="F9" s="52">
        <f>(Náhozy!N117)</f>
        <v>5</v>
      </c>
      <c r="G9" s="35">
        <f t="shared" si="0"/>
        <v>249</v>
      </c>
    </row>
    <row r="10" spans="1:7" ht="15.75" thickBot="1">
      <c r="A10" s="31" t="s">
        <v>57</v>
      </c>
      <c r="B10" s="55" t="str">
        <f>(Náhozy!C66)</f>
        <v>Srkla</v>
      </c>
      <c r="C10" s="55" t="str">
        <f>(Náhozy!B66)</f>
        <v>Svobodová Katka</v>
      </c>
      <c r="D10" s="52">
        <f>(Náhozy!L66)</f>
        <v>166</v>
      </c>
      <c r="E10" s="52">
        <f>(Náhozy!M66)</f>
        <v>82</v>
      </c>
      <c r="F10" s="52">
        <f>(Náhozy!N66)</f>
        <v>7</v>
      </c>
      <c r="G10" s="35">
        <f t="shared" si="0"/>
        <v>248</v>
      </c>
    </row>
    <row r="11" spans="1:7" ht="15.75" thickBot="1">
      <c r="A11" s="31" t="s">
        <v>13</v>
      </c>
      <c r="B11" s="55" t="str">
        <f>(Náhozy!C38)</f>
        <v>Reajpaal</v>
      </c>
      <c r="C11" s="55" t="str">
        <f>(Náhozy!B39)</f>
        <v>Hrdličková Ivana</v>
      </c>
      <c r="D11" s="52">
        <f>(Náhozy!L39)</f>
        <v>165</v>
      </c>
      <c r="E11" s="52">
        <f>(Náhozy!M39)</f>
        <v>80</v>
      </c>
      <c r="F11" s="52">
        <f>(Náhozy!N39)</f>
        <v>3</v>
      </c>
      <c r="G11" s="35">
        <f t="shared" si="0"/>
        <v>245</v>
      </c>
    </row>
    <row r="12" spans="1:7" ht="15.75" thickBot="1">
      <c r="A12" s="31" t="s">
        <v>48</v>
      </c>
      <c r="B12" s="55" t="str">
        <f>(Náhozy!C36)</f>
        <v>Reajpaal</v>
      </c>
      <c r="C12" s="55" t="str">
        <f>(Náhozy!B36)</f>
        <v>Horáková Renata</v>
      </c>
      <c r="D12" s="52">
        <f>(Náhozy!L36)</f>
        <v>162</v>
      </c>
      <c r="E12" s="52">
        <f>(Náhozy!M36)</f>
        <v>81</v>
      </c>
      <c r="F12" s="52">
        <f>(Náhozy!N36)</f>
        <v>2</v>
      </c>
      <c r="G12" s="35">
        <f t="shared" si="0"/>
        <v>243</v>
      </c>
    </row>
    <row r="13" spans="1:7" ht="15.75" thickBot="1">
      <c r="A13" s="31" t="s">
        <v>35</v>
      </c>
      <c r="B13" s="55" t="str">
        <f>(Náhozy!C18)</f>
        <v>Pijonýrky</v>
      </c>
      <c r="C13" s="55" t="str">
        <f>(Náhozy!B18)</f>
        <v>Čeperová  Olga</v>
      </c>
      <c r="D13" s="52">
        <f>(Náhozy!L18)</f>
        <v>176</v>
      </c>
      <c r="E13" s="52">
        <f>(Náhozy!M18)</f>
        <v>66</v>
      </c>
      <c r="F13" s="52">
        <f>(Náhozy!N18)</f>
        <v>3</v>
      </c>
      <c r="G13" s="35">
        <f t="shared" si="0"/>
        <v>242</v>
      </c>
    </row>
    <row r="14" spans="1:7" ht="15.75" thickBot="1">
      <c r="A14" s="31" t="s">
        <v>27</v>
      </c>
      <c r="B14" s="55" t="str">
        <f>(Náhozy!C94)</f>
        <v>STAVECO</v>
      </c>
      <c r="C14" s="55" t="str">
        <f>(Náhozy!B94)</f>
        <v>Bílková Zdeňka</v>
      </c>
      <c r="D14" s="52">
        <f>(Náhozy!L94)</f>
        <v>168</v>
      </c>
      <c r="E14" s="52">
        <f>(Náhozy!M94)</f>
        <v>70</v>
      </c>
      <c r="F14" s="52">
        <f>(Náhozy!N94)</f>
        <v>7</v>
      </c>
      <c r="G14" s="35">
        <f t="shared" si="0"/>
        <v>238</v>
      </c>
    </row>
    <row r="15" spans="1:7" ht="15.75" thickBot="1">
      <c r="A15" s="31" t="s">
        <v>62</v>
      </c>
      <c r="B15" s="55" t="str">
        <f>(Náhozy!C6)</f>
        <v>Killers Šanov</v>
      </c>
      <c r="C15" s="55" t="str">
        <f>(Náhozy!B7)</f>
        <v>Blechová Ivana</v>
      </c>
      <c r="D15" s="52">
        <f>(Náhozy!L7)</f>
        <v>178</v>
      </c>
      <c r="E15" s="52">
        <f>(Náhozy!M7)</f>
        <v>60</v>
      </c>
      <c r="F15" s="52">
        <f>(Náhozy!N7)</f>
        <v>10</v>
      </c>
      <c r="G15" s="35">
        <f t="shared" si="0"/>
        <v>238</v>
      </c>
    </row>
    <row r="16" spans="1:7" ht="15.75" thickBot="1">
      <c r="A16" s="31" t="s">
        <v>19</v>
      </c>
      <c r="B16" s="55" t="str">
        <f>(Náhozy!C42)</f>
        <v>Maminy</v>
      </c>
      <c r="C16" s="55" t="str">
        <f>(Náhozy!B43)</f>
        <v>Červinková Helena</v>
      </c>
      <c r="D16" s="52">
        <f>(Náhozy!L43)</f>
        <v>167</v>
      </c>
      <c r="E16" s="52">
        <f>(Náhozy!M43)</f>
        <v>68</v>
      </c>
      <c r="F16" s="52">
        <f>(Náhozy!N43)</f>
        <v>6</v>
      </c>
      <c r="G16" s="35">
        <f t="shared" si="0"/>
        <v>235</v>
      </c>
    </row>
    <row r="17" spans="1:7" ht="15.75" thickBot="1">
      <c r="A17" s="31" t="s">
        <v>49</v>
      </c>
      <c r="B17" s="55" t="str">
        <f>(Náhozy!C30)</f>
        <v>Srkla</v>
      </c>
      <c r="C17" s="55" t="str">
        <f>(Náhozy!B31)</f>
        <v>Bučková Lenka</v>
      </c>
      <c r="D17" s="52">
        <f>(Náhozy!L31)</f>
        <v>171</v>
      </c>
      <c r="E17" s="52">
        <f>(Náhozy!M31)</f>
        <v>62</v>
      </c>
      <c r="F17" s="52">
        <f>(Náhozy!N31)</f>
        <v>10</v>
      </c>
      <c r="G17" s="35">
        <f t="shared" si="0"/>
        <v>233</v>
      </c>
    </row>
    <row r="18" spans="1:7" ht="15.75" thickBot="1">
      <c r="A18" s="31" t="s">
        <v>31</v>
      </c>
      <c r="B18" s="55" t="str">
        <f>(Náhozy!C8)</f>
        <v>Killers Šanov</v>
      </c>
      <c r="C18" s="55" t="str">
        <f>(Náhozy!B9)</f>
        <v>Škarková Lenka</v>
      </c>
      <c r="D18" s="52">
        <f>(Náhozy!L9)</f>
        <v>162</v>
      </c>
      <c r="E18" s="52">
        <f>(Náhozy!M9)</f>
        <v>69</v>
      </c>
      <c r="F18" s="52">
        <f>(Náhozy!N9)</f>
        <v>6</v>
      </c>
      <c r="G18" s="35">
        <f t="shared" si="0"/>
        <v>231</v>
      </c>
    </row>
    <row r="19" spans="1:7" ht="15.75" thickBot="1">
      <c r="A19" s="31" t="s">
        <v>61</v>
      </c>
      <c r="B19" s="55" t="str">
        <f>(Náhozy!C20)</f>
        <v>Náhlá sešlost</v>
      </c>
      <c r="C19" s="55" t="str">
        <f>(Náhozy!B21)</f>
        <v>Mašová Pavla</v>
      </c>
      <c r="D19" s="52">
        <f>(Náhozy!L21)</f>
        <v>166</v>
      </c>
      <c r="E19" s="52">
        <f>(Náhozy!M21)</f>
        <v>64</v>
      </c>
      <c r="F19" s="52">
        <f>(Náhozy!N21)</f>
        <v>7</v>
      </c>
      <c r="G19" s="35">
        <f t="shared" si="0"/>
        <v>230</v>
      </c>
    </row>
    <row r="20" spans="1:7" ht="15.75" thickBot="1">
      <c r="A20" s="31" t="s">
        <v>20</v>
      </c>
      <c r="B20" s="55" t="str">
        <f>(Náhozy!C104)</f>
        <v>KABOBAR</v>
      </c>
      <c r="C20" s="55" t="str">
        <f>(Náhozy!B105)</f>
        <v>Otrubová  Božena</v>
      </c>
      <c r="D20" s="52">
        <f>(Náhozy!L105)</f>
        <v>164</v>
      </c>
      <c r="E20" s="52">
        <f>(Náhozy!M105)</f>
        <v>64</v>
      </c>
      <c r="F20" s="52">
        <f>(Náhozy!N105)</f>
        <v>5</v>
      </c>
      <c r="G20" s="35">
        <f t="shared" si="0"/>
        <v>228</v>
      </c>
    </row>
    <row r="21" spans="1:7" ht="15.75" thickBot="1">
      <c r="A21" s="31" t="s">
        <v>51</v>
      </c>
      <c r="B21" s="55" t="str">
        <f>(Náhozy!C10)</f>
        <v>KOSTR</v>
      </c>
      <c r="C21" s="55" t="str">
        <f>(Náhozy!B10)</f>
        <v>Konrádová Jana</v>
      </c>
      <c r="D21" s="52">
        <f>(Náhozy!L10)</f>
        <v>162</v>
      </c>
      <c r="E21" s="52">
        <f>(Náhozy!M10)</f>
        <v>63</v>
      </c>
      <c r="F21" s="52">
        <f>(Náhozy!N10)</f>
        <v>7</v>
      </c>
      <c r="G21" s="35">
        <f t="shared" si="0"/>
        <v>225</v>
      </c>
    </row>
    <row r="22" spans="1:7" ht="15.75" thickBot="1">
      <c r="A22" s="31" t="s">
        <v>53</v>
      </c>
      <c r="B22" s="55" t="str">
        <f>(Náhozy!C68)</f>
        <v>EKOTEAM</v>
      </c>
      <c r="C22" s="55" t="str">
        <f>(Náhozy!B69)</f>
        <v>Rambousková Věra</v>
      </c>
      <c r="D22" s="52">
        <f>(Náhozy!L69)</f>
        <v>143</v>
      </c>
      <c r="E22" s="52">
        <f>(Náhozy!M69)</f>
        <v>78</v>
      </c>
      <c r="F22" s="52">
        <f>(Náhozy!N69)</f>
        <v>8</v>
      </c>
      <c r="G22" s="35">
        <f t="shared" si="0"/>
        <v>221</v>
      </c>
    </row>
    <row r="23" spans="1:7" ht="15.75" thickBot="1">
      <c r="A23" s="31" t="s">
        <v>34</v>
      </c>
      <c r="B23" s="55" t="str">
        <f>(Náhozy!C64)</f>
        <v>JaVo</v>
      </c>
      <c r="C23" s="55" t="str">
        <f>(Náhozy!B64)</f>
        <v>Jahodová Ivana</v>
      </c>
      <c r="D23" s="52">
        <f>(Náhozy!L64)</f>
        <v>155</v>
      </c>
      <c r="E23" s="52">
        <f>(Náhozy!M64)</f>
        <v>64</v>
      </c>
      <c r="F23" s="52">
        <f>(Náhozy!N64)</f>
        <v>7</v>
      </c>
      <c r="G23" s="35">
        <f t="shared" si="0"/>
        <v>219</v>
      </c>
    </row>
    <row r="24" spans="1:7" ht="15.75" thickBot="1">
      <c r="A24" s="31" t="s">
        <v>64</v>
      </c>
      <c r="B24" s="55" t="str">
        <f>(Náhozy!C68)</f>
        <v>EKOTEAM</v>
      </c>
      <c r="C24" s="55" t="str">
        <f>(Náhozy!B68)</f>
        <v>Káňová Dagmar</v>
      </c>
      <c r="D24" s="52">
        <f>(Náhozy!L68)</f>
        <v>149</v>
      </c>
      <c r="E24" s="52">
        <f>(Náhozy!M68)</f>
        <v>56</v>
      </c>
      <c r="F24" s="52">
        <f>(Náhozy!N68)</f>
        <v>10</v>
      </c>
      <c r="G24" s="35">
        <f t="shared" si="0"/>
        <v>205</v>
      </c>
    </row>
    <row r="25" spans="1:7" ht="15.75" thickBot="1">
      <c r="A25" s="31" t="s">
        <v>60</v>
      </c>
      <c r="B25" s="55" t="str">
        <f>(Náhozy!C84)</f>
        <v>Skittles</v>
      </c>
      <c r="C25" s="55" t="str">
        <f>(Náhozy!B85)</f>
        <v>Bulková Petra</v>
      </c>
      <c r="D25" s="52">
        <f>(Náhozy!L85)</f>
        <v>155</v>
      </c>
      <c r="E25" s="52">
        <f>(Náhozy!M85)</f>
        <v>48</v>
      </c>
      <c r="F25" s="52">
        <f>(Náhozy!N85)</f>
        <v>14</v>
      </c>
      <c r="G25" s="35">
        <f t="shared" si="0"/>
        <v>203</v>
      </c>
    </row>
    <row r="26" spans="1:7" ht="15.75" thickBot="1">
      <c r="A26" s="31" t="s">
        <v>28</v>
      </c>
      <c r="B26" s="55" t="str">
        <f>(Náhozy!C108)</f>
        <v>Reajpaal</v>
      </c>
      <c r="C26" s="55" t="str">
        <f>(Náhozy!B109)</f>
        <v>Ondráčková Jana</v>
      </c>
      <c r="D26" s="52">
        <f>(Náhozy!L109)</f>
        <v>143</v>
      </c>
      <c r="E26" s="52">
        <f>(Náhozy!M109)</f>
        <v>52</v>
      </c>
      <c r="F26" s="52">
        <f>(Náhozy!N109)</f>
        <v>12</v>
      </c>
      <c r="G26" s="35">
        <f t="shared" si="0"/>
        <v>195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FP</cp:lastModifiedBy>
  <cp:lastPrinted>2016-05-19T18:10:54Z</cp:lastPrinted>
  <dcterms:created xsi:type="dcterms:W3CDTF">2016-05-08T20:45:14Z</dcterms:created>
  <dcterms:modified xsi:type="dcterms:W3CDTF">2016-05-19T20:46:40Z</dcterms:modified>
  <cp:category/>
  <cp:version/>
  <cp:contentType/>
  <cp:contentStatus/>
</cp:coreProperties>
</file>